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915" firstSheet="8" activeTab="13"/>
  </bookViews>
  <sheets>
    <sheet name="目录" sheetId="1" r:id="rId1"/>
    <sheet name="1主要会计数据" sheetId="2" r:id="rId2"/>
    <sheet name="2主要财务指标" sheetId="3" r:id="rId3"/>
    <sheet name="3境内外会计准则下会计数据差异" sheetId="4" r:id="rId4"/>
    <sheet name="4非经常性损益项目和金额" sheetId="5" r:id="rId5"/>
    <sheet name="5利润表及现金流量表相关科目变动情况表" sheetId="6" r:id="rId6"/>
    <sheet name="6资产、负债、股东权益变动情况表" sheetId="7" r:id="rId7"/>
    <sheet name="7各经营分部的营业收入（扣除分部间交易后）情况表" sheetId="8" r:id="rId8"/>
    <sheet name="8各经营分部成本情况表" sheetId="9" r:id="rId9"/>
    <sheet name="9各经营分部毛利、毛利率情况表" sheetId="10" r:id="rId10"/>
    <sheet name="10煤炭销售的数量和价格变动情况表" sheetId="11" r:id="rId11"/>
    <sheet name="11煤炭业务营业成本变动情况表" sheetId="12" r:id="rId12"/>
    <sheet name="12自产商品煤单位销售成本变动情况表" sheetId="13" r:id="rId13"/>
    <sheet name="13资产、负债构成分析" sheetId="14" r:id="rId14"/>
  </sheets>
  <definedNames/>
  <calcPr fullCalcOnLoad="1"/>
</workbook>
</file>

<file path=xl/sharedStrings.xml><?xml version="1.0" encoding="utf-8"?>
<sst xmlns="http://schemas.openxmlformats.org/spreadsheetml/2006/main" count="365" uniqueCount="201">
  <si>
    <t>主要财务数据</t>
  </si>
  <si>
    <t>数据表1：主要会计数据</t>
  </si>
  <si>
    <t>数据表2：主要财务指标</t>
  </si>
  <si>
    <t>数据表3：境内外会计准则下会计数据差异</t>
  </si>
  <si>
    <t>数据表4：非经常性损益项目和金额</t>
  </si>
  <si>
    <t>数据表5：利润表及现金流量表相关科目变动情况表</t>
  </si>
  <si>
    <t>数据表6：资产、负债、股东权益变动情况表</t>
  </si>
  <si>
    <t>数据表7：各经营分部的营业收入（扣除分部间交易）情况表</t>
  </si>
  <si>
    <t>数据表8：各经营分部成本情况表</t>
  </si>
  <si>
    <t>数据表9：各经营分部毛利、毛利率情况表</t>
  </si>
  <si>
    <t>数据表10：煤炭销售的数量和价格变动情况表</t>
  </si>
  <si>
    <t>数据表11：煤炭业务营业成本变动情况表</t>
  </si>
  <si>
    <t>数据表12：自产商品煤单位销售成本变动情况表</t>
  </si>
  <si>
    <t>数据表13：资产、负债构成分析</t>
  </si>
  <si>
    <r>
      <t>注：此表仅为方便投资者下载使用，如与公司已披露的</t>
    </r>
    <r>
      <rPr>
        <b/>
        <sz val="10.5"/>
        <color indexed="10"/>
        <rFont val="宋体"/>
        <family val="0"/>
      </rPr>
      <t>年度报告</t>
    </r>
    <r>
      <rPr>
        <b/>
        <sz val="10.5"/>
        <rFont val="宋体"/>
        <family val="0"/>
      </rPr>
      <t>有差异，均以</t>
    </r>
    <r>
      <rPr>
        <b/>
        <sz val="10.5"/>
        <color indexed="10"/>
        <rFont val="宋体"/>
        <family val="0"/>
      </rPr>
      <t>年度报告</t>
    </r>
    <r>
      <rPr>
        <b/>
        <sz val="10.5"/>
        <rFont val="宋体"/>
        <family val="0"/>
      </rPr>
      <t>为准。请投资者谨慎使用，应注意不恰当使用可能造成的投资风险。</t>
    </r>
  </si>
  <si>
    <t>主要会计数据</t>
  </si>
  <si>
    <t>单位：千元</t>
  </si>
  <si>
    <t>2018年</t>
  </si>
  <si>
    <t>2017年
(经重述)</t>
  </si>
  <si>
    <t>本期比上年同期增减%</t>
  </si>
  <si>
    <t>营业收入</t>
  </si>
  <si>
    <t>归属于上市公司股东的净利润</t>
  </si>
  <si>
    <t>归属于上市公司股东的扣除非经常性损益的净利润</t>
  </si>
  <si>
    <t>经营活动产生的现金流量净额</t>
  </si>
  <si>
    <t xml:space="preserve"> </t>
  </si>
  <si>
    <t>2018年末</t>
  </si>
  <si>
    <t>本报告期末比上年度末增减(%)</t>
  </si>
  <si>
    <t>归属于上市公司股东的净资产</t>
  </si>
  <si>
    <t>总资产</t>
  </si>
  <si>
    <t>返回目录</t>
  </si>
  <si>
    <t xml:space="preserve">  </t>
  </si>
  <si>
    <t xml:space="preserve">   </t>
  </si>
  <si>
    <t>主要财务指标</t>
  </si>
  <si>
    <r>
      <rPr>
        <sz val="12"/>
        <rFont val="宋体"/>
        <family val="0"/>
      </rPr>
      <t>主要财务指标</t>
    </r>
  </si>
  <si>
    <r>
      <t>2018</t>
    </r>
    <r>
      <rPr>
        <b/>
        <sz val="12"/>
        <rFont val="宋体"/>
        <family val="0"/>
      </rPr>
      <t>年</t>
    </r>
  </si>
  <si>
    <r>
      <t>2017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
(</t>
    </r>
    <r>
      <rPr>
        <b/>
        <sz val="12"/>
        <rFont val="宋体"/>
        <family val="0"/>
      </rPr>
      <t>经重述</t>
    </r>
    <r>
      <rPr>
        <b/>
        <sz val="12"/>
        <rFont val="Times New Roman"/>
        <family val="1"/>
      </rPr>
      <t>)</t>
    </r>
  </si>
  <si>
    <r>
      <rPr>
        <b/>
        <sz val="12"/>
        <rFont val="宋体"/>
        <family val="0"/>
      </rPr>
      <t>本期比上年同期增减</t>
    </r>
    <r>
      <rPr>
        <b/>
        <sz val="12"/>
        <rFont val="Times New Roman"/>
        <family val="1"/>
      </rPr>
      <t>(%)</t>
    </r>
  </si>
  <si>
    <r>
      <rPr>
        <sz val="12"/>
        <rFont val="宋体"/>
        <family val="0"/>
      </rPr>
      <t>基本每股收益（元／股）</t>
    </r>
  </si>
  <si>
    <r>
      <rPr>
        <sz val="12"/>
        <rFont val="宋体"/>
        <family val="0"/>
      </rPr>
      <t>稀释每股收益（元／股）</t>
    </r>
  </si>
  <si>
    <r>
      <rPr>
        <sz val="12"/>
        <rFont val="宋体"/>
        <family val="0"/>
      </rPr>
      <t>扣除非经常性损益后的基本每股收益（元／股）</t>
    </r>
  </si>
  <si>
    <r>
      <rPr>
        <sz val="12"/>
        <rFont val="宋体"/>
        <family val="0"/>
      </rPr>
      <t>加权平均净资产收益率（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</si>
  <si>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t>增加1.16个百分点</t>
  </si>
  <si>
    <r>
      <rPr>
        <sz val="12"/>
        <rFont val="宋体"/>
        <family val="0"/>
      </rPr>
      <t>扣除非经常性损益后的加权平均净资产收益率（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</si>
  <si>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t>增加1.43个百分点</t>
  </si>
  <si>
    <t>境内外会计准则下会计数据差异</t>
  </si>
  <si>
    <t>归属于母公司股东的净利润</t>
  </si>
  <si>
    <t>归属于母公司股东的净资产</t>
  </si>
  <si>
    <t>本期数</t>
  </si>
  <si>
    <t>上期数
（经重述）</t>
  </si>
  <si>
    <t>期末数</t>
  </si>
  <si>
    <t>期初数
（经重述）</t>
  </si>
  <si>
    <r>
      <rPr>
        <sz val="12"/>
        <rFont val="宋体"/>
        <family val="0"/>
      </rPr>
      <t>按中国会计准则</t>
    </r>
  </si>
  <si>
    <r>
      <rPr>
        <sz val="12"/>
        <rFont val="宋体"/>
        <family val="0"/>
      </rPr>
      <t>按国际会计准则调整的项目及金额：</t>
    </r>
  </si>
  <si>
    <t>（a）专项储备及相关递延税调整</t>
  </si>
  <si>
    <t>（b）股权分置流通权调整</t>
  </si>
  <si>
    <t>-</t>
  </si>
  <si>
    <t>（c）政府补助调整</t>
  </si>
  <si>
    <t>（d）其他</t>
  </si>
  <si>
    <t>按国际会计准则</t>
  </si>
  <si>
    <t>非经常性损益项目和金额</t>
  </si>
  <si>
    <t>非经常性损益项目</t>
  </si>
  <si>
    <r>
      <t>2018</t>
    </r>
    <r>
      <rPr>
        <sz val="12"/>
        <rFont val="宋体"/>
        <family val="0"/>
      </rPr>
      <t>年金额</t>
    </r>
  </si>
  <si>
    <t>非流动资产处置损益</t>
  </si>
  <si>
    <t>计入当期损益的政府补助，但与公司正常经营业务密切相关，符合国家政策规定、按照一定标准定额或定量持续享受的政府补助除外</t>
  </si>
  <si>
    <t>同一控制下企业合并产生的子公司期初至合并日的当期净损益</t>
  </si>
  <si>
    <t>持有其他权益工具投资期间取得的股利收入</t>
  </si>
  <si>
    <t>单独进行减值测试的应收款项、合同资产减值准备转回</t>
  </si>
  <si>
    <t>对外委托贷款取得的损益</t>
  </si>
  <si>
    <t>处置长期股权投资产生的投资收益</t>
  </si>
  <si>
    <t>除上述各项之外的其他营业外收入和支出</t>
  </si>
  <si>
    <t>其他符合非经常性损益定义的损益项目</t>
  </si>
  <si>
    <t>少数股东权益影响额（税后）</t>
  </si>
  <si>
    <t>所得税影响额</t>
  </si>
  <si>
    <t>合计</t>
  </si>
  <si>
    <t>利润表及现金流量表相关科目变动情况表</t>
  </si>
  <si>
    <t>单位：亿元</t>
  </si>
  <si>
    <t>科目</t>
  </si>
  <si>
    <t>上年数
（经重述）</t>
  </si>
  <si>
    <t>变动比例（%）</t>
  </si>
  <si>
    <t>营业成本</t>
  </si>
  <si>
    <t>销售费用</t>
  </si>
  <si>
    <t>管理费用</t>
  </si>
  <si>
    <t>研发费用</t>
  </si>
  <si>
    <t>财务费用</t>
  </si>
  <si>
    <t>利润总额</t>
  </si>
  <si>
    <t>投资活动产生的现金流量净额</t>
  </si>
  <si>
    <t>筹资活动产生的现金流量净额</t>
  </si>
  <si>
    <t>研发支出</t>
  </si>
  <si>
    <t>资产、负债、股东权益变动情况表</t>
  </si>
  <si>
    <t>2017年12年31日
（经重述）</t>
  </si>
  <si>
    <t>同比</t>
  </si>
  <si>
    <t>增减额</t>
  </si>
  <si>
    <t>增减幅(%)</t>
  </si>
  <si>
    <t>资产</t>
  </si>
  <si>
    <t>负债</t>
  </si>
  <si>
    <t xml:space="preserve">  付息债务</t>
  </si>
  <si>
    <t>股东权益</t>
  </si>
  <si>
    <t xml:space="preserve">  归属于母公司的股东权益</t>
  </si>
  <si>
    <t>资产负债率（%）</t>
  </si>
  <si>
    <t>增加0.4个百分点</t>
  </si>
  <si>
    <t>资本负债比率（%）=付息债务总额/（付息债务总额+权益）</t>
  </si>
  <si>
    <t>减少0.6个百分点</t>
  </si>
  <si>
    <t>各经营分部的营业收入（扣除分部间交易后）情况表</t>
  </si>
  <si>
    <t>比重(%)</t>
  </si>
  <si>
    <t>2017年
（经重述）</t>
  </si>
  <si>
    <t>增减幅（%）</t>
  </si>
  <si>
    <t>煤炭业务</t>
  </si>
  <si>
    <t>煤化工业务</t>
  </si>
  <si>
    <t>煤矿装备业务</t>
  </si>
  <si>
    <t>金融业务及其他业务</t>
  </si>
  <si>
    <t>各经营分部成本情况表</t>
  </si>
  <si>
    <t>分部间抵销</t>
  </si>
  <si>
    <r>
      <t>各经营分部</t>
    </r>
    <r>
      <rPr>
        <b/>
        <sz val="20"/>
        <color indexed="8"/>
        <rFont val="宋体"/>
        <family val="0"/>
      </rPr>
      <t>毛利、毛利率情况表</t>
    </r>
  </si>
  <si>
    <t>毛利</t>
  </si>
  <si>
    <t>毛利率(%)</t>
  </si>
  <si>
    <t>增减(%)</t>
  </si>
  <si>
    <t>增减
（个百分点）</t>
  </si>
  <si>
    <t xml:space="preserve">  自产商品煤</t>
  </si>
  <si>
    <t xml:space="preserve">  买断贸易煤</t>
  </si>
  <si>
    <t>公司</t>
  </si>
  <si>
    <t>注：以上各业务分部的毛利和毛利率均为未抵销分部间交易的数据。</t>
  </si>
  <si>
    <t>煤炭销售的数量和价格变动情况表（扣除分部间交易前)</t>
  </si>
  <si>
    <r>
      <t>2017</t>
    </r>
    <r>
      <rPr>
        <b/>
        <sz val="12"/>
        <rFont val="宋体"/>
        <family val="0"/>
      </rPr>
      <t>年（经重述）</t>
    </r>
  </si>
  <si>
    <r>
      <rPr>
        <b/>
        <sz val="12"/>
        <rFont val="宋体"/>
        <family val="0"/>
      </rPr>
      <t>增减额</t>
    </r>
  </si>
  <si>
    <r>
      <rPr>
        <b/>
        <sz val="12"/>
        <rFont val="宋体"/>
        <family val="0"/>
      </rPr>
      <t>增减幅</t>
    </r>
  </si>
  <si>
    <r>
      <rPr>
        <b/>
        <sz val="12"/>
        <rFont val="宋体"/>
        <family val="0"/>
      </rPr>
      <t>销售量</t>
    </r>
  </si>
  <si>
    <r>
      <rPr>
        <b/>
        <sz val="12"/>
        <rFont val="宋体"/>
        <family val="0"/>
      </rPr>
      <t>销售价格</t>
    </r>
  </si>
  <si>
    <r>
      <rPr>
        <b/>
        <sz val="12"/>
        <rFont val="宋体"/>
        <family val="0"/>
      </rPr>
      <t>（万吨）</t>
    </r>
  </si>
  <si>
    <r>
      <rPr>
        <b/>
        <sz val="12"/>
        <rFont val="宋体"/>
        <family val="0"/>
      </rPr>
      <t>（元╱吨）</t>
    </r>
  </si>
  <si>
    <t>(%)</t>
  </si>
  <si>
    <t>一、自产商品煤</t>
  </si>
  <si>
    <t>（一）动力煤</t>
  </si>
  <si>
    <t>1、内销</t>
  </si>
  <si>
    <t>2、出口</t>
  </si>
  <si>
    <t>（二）炼焦煤</t>
  </si>
  <si>
    <t>内销</t>
  </si>
  <si>
    <t>二、买断贸易煤</t>
  </si>
  <si>
    <t>（一）国内转销</t>
  </si>
  <si>
    <t>（二）自营出口*</t>
  </si>
  <si>
    <t>（三）进口贸易</t>
  </si>
  <si>
    <t>（四）转口贸易</t>
  </si>
  <si>
    <t>☆</t>
  </si>
  <si>
    <t>三、进出口及国内代理★</t>
  </si>
  <si>
    <t>（一）进口代理</t>
  </si>
  <si>
    <t>（二）出口代理</t>
  </si>
  <si>
    <t>（三）国内代理</t>
  </si>
  <si>
    <t>☆： 本期未发生。</t>
  </si>
  <si>
    <t>* ： 出口型煤。</t>
  </si>
  <si>
    <t>★： 销售价格为代理服务费。</t>
  </si>
  <si>
    <t>煤炭业务营业成本变动情况表</t>
  </si>
  <si>
    <t>项目</t>
  </si>
  <si>
    <t>占比(%)</t>
  </si>
  <si>
    <t>材料成本（不含买断贸易煤成本）</t>
  </si>
  <si>
    <t>买断贸易煤成本</t>
  </si>
  <si>
    <t>人工成本</t>
  </si>
  <si>
    <t>折旧及摊销</t>
  </si>
  <si>
    <t>维修支出</t>
  </si>
  <si>
    <t>外包矿务工程</t>
  </si>
  <si>
    <t>其他成本★</t>
  </si>
  <si>
    <t>煤炭业务营业成本合计</t>
  </si>
  <si>
    <t>★：其他成本中包括煤炭开采发生的有关环境恢复治理费用，在成本中列支的中小工程等与煤炭生产直接相关的支出，以及报告期计提未用的安全费、维简费等。</t>
  </si>
  <si>
    <t>自产商品煤单位销售成本变动情况表</t>
  </si>
  <si>
    <t>单位：元╱吨</t>
  </si>
  <si>
    <t>2017年</t>
  </si>
  <si>
    <t>材料成本</t>
  </si>
  <si>
    <t>外包矿务工程费</t>
  </si>
  <si>
    <t>其他成本</t>
  </si>
  <si>
    <t>自产商品煤单位销售成本</t>
  </si>
  <si>
    <t>资产构成分析</t>
  </si>
  <si>
    <t>项目名称</t>
  </si>
  <si>
    <t>本期期末数</t>
  </si>
  <si>
    <t>本期期末数占总资产的比例（%）</t>
  </si>
  <si>
    <t>上期期末数
（经重述）</t>
  </si>
  <si>
    <t>上期期末数占总资产的比例（%）</t>
  </si>
  <si>
    <t>本期期末金额较上期期末变动比例（%）</t>
  </si>
  <si>
    <t>情况说明</t>
  </si>
  <si>
    <t>流动资产合计</t>
  </si>
  <si>
    <t>其中：货币资金</t>
  </si>
  <si>
    <t xml:space="preserve">      应收票据及应收账款</t>
  </si>
  <si>
    <t xml:space="preserve">      存货</t>
  </si>
  <si>
    <t xml:space="preserve">      合同资产</t>
  </si>
  <si>
    <t xml:space="preserve">      其他流动资产</t>
  </si>
  <si>
    <t>非流动资产合计</t>
  </si>
  <si>
    <t>其中：可供出售金融资产</t>
  </si>
  <si>
    <t xml:space="preserve">      其他权益工具投资</t>
  </si>
  <si>
    <t xml:space="preserve">      长期股权投资</t>
  </si>
  <si>
    <t xml:space="preserve">      固定资产</t>
  </si>
  <si>
    <t xml:space="preserve">      在建工程</t>
  </si>
  <si>
    <t xml:space="preserve">      无形资产</t>
  </si>
  <si>
    <t>资产总计</t>
  </si>
  <si>
    <t>流动负债合计</t>
  </si>
  <si>
    <t>其中：短期借款</t>
  </si>
  <si>
    <t xml:space="preserve">      应付票据及应付账款</t>
  </si>
  <si>
    <t xml:space="preserve">      预收账款</t>
  </si>
  <si>
    <t xml:space="preserve">      合同负债</t>
  </si>
  <si>
    <t xml:space="preserve">      一年内到期的非流动负债</t>
  </si>
  <si>
    <t>非流动负债合计</t>
  </si>
  <si>
    <t>其中：长期借款</t>
  </si>
  <si>
    <t xml:space="preserve">      应付债券</t>
  </si>
  <si>
    <t xml:space="preserve">      长期应付款</t>
  </si>
  <si>
    <t>负债总计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</si>
</sst>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_);[Red]\(0.0\)"/>
    <numFmt numFmtId="179" formatCode="0.00_);[Red]\(0.00\)"/>
    <numFmt numFmtId="180" formatCode="0.00_ "/>
    <numFmt numFmtId="181" formatCode="0.0"/>
    <numFmt numFmtId="182" formatCode="_ * #,##0.0_ ;_ * \-#,##0.0_ ;_ * &quot;-&quot;??_ ;_ @_ "/>
    <numFmt numFmtId="183" formatCode="#,##0.00_ "/>
  </numFmts>
  <fonts count="38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b/>
      <sz val="20"/>
      <color indexed="8"/>
      <name val="宋体"/>
      <family val="0"/>
    </font>
    <font>
      <b/>
      <sz val="10.5"/>
      <color indexed="10"/>
      <name val="宋体"/>
      <family val="0"/>
    </font>
    <font>
      <sz val="9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u val="single"/>
      <sz val="12"/>
      <color rgb="FF80008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1" fillId="17" borderId="6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6" fillId="16" borderId="8" applyNumberFormat="0" applyAlignment="0" applyProtection="0"/>
    <xf numFmtId="0" fontId="1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43" fontId="3" fillId="0" borderId="10" xfId="50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justify" vertical="top" wrapText="1"/>
    </xf>
    <xf numFmtId="43" fontId="5" fillId="0" borderId="10" xfId="50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0" xfId="4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79" fontId="0" fillId="0" borderId="0" xfId="5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180" fontId="5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center"/>
    </xf>
    <xf numFmtId="176" fontId="3" fillId="0" borderId="10" xfId="0" applyNumberFormat="1" applyFont="1" applyFill="1" applyBorder="1" applyAlignment="1">
      <alignment horizontal="right" vertical="top" wrapText="1"/>
    </xf>
    <xf numFmtId="176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justify" vertical="center" wrapText="1"/>
    </xf>
    <xf numFmtId="180" fontId="33" fillId="0" borderId="10" xfId="0" applyNumberFormat="1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right" vertical="center" wrapText="1"/>
    </xf>
    <xf numFmtId="176" fontId="33" fillId="0" borderId="10" xfId="0" applyNumberFormat="1" applyFont="1" applyFill="1" applyBorder="1" applyAlignment="1">
      <alignment horizontal="right" vertical="center" wrapText="1"/>
    </xf>
    <xf numFmtId="180" fontId="34" fillId="0" borderId="10" xfId="0" applyNumberFormat="1" applyFont="1" applyFill="1" applyBorder="1" applyAlignment="1">
      <alignment horizontal="right" vertical="center" wrapText="1"/>
    </xf>
    <xf numFmtId="0" fontId="34" fillId="0" borderId="10" xfId="0" applyFont="1" applyFill="1" applyBorder="1" applyAlignment="1">
      <alignment horizontal="right" vertical="center" wrapText="1"/>
    </xf>
    <xf numFmtId="176" fontId="34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35" fillId="0" borderId="10" xfId="0" applyFont="1" applyFill="1" applyBorder="1" applyAlignment="1">
      <alignment horizontal="justify" vertical="center" wrapText="1"/>
    </xf>
    <xf numFmtId="2" fontId="5" fillId="0" borderId="10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/>
    </xf>
    <xf numFmtId="0" fontId="36" fillId="0" borderId="1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vertical="center"/>
    </xf>
    <xf numFmtId="4" fontId="3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33" fillId="0" borderId="10" xfId="0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3" fontId="5" fillId="0" borderId="11" xfId="5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35" fillId="0" borderId="10" xfId="0" applyFont="1" applyFill="1" applyBorder="1" applyAlignment="1">
      <alignment horizontal="justify" vertical="center" wrapText="1"/>
    </xf>
    <xf numFmtId="43" fontId="5" fillId="0" borderId="10" xfId="50" applyFont="1" applyFill="1" applyBorder="1" applyAlignment="1">
      <alignment horizontal="right" vertical="center"/>
    </xf>
    <xf numFmtId="0" fontId="37" fillId="0" borderId="0" xfId="4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0" fontId="33" fillId="0" borderId="10" xfId="0" applyFont="1" applyFill="1" applyBorder="1" applyAlignment="1">
      <alignment horizontal="justify" vertical="top" wrapText="1"/>
    </xf>
    <xf numFmtId="180" fontId="5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41" fontId="5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vertical="center"/>
    </xf>
    <xf numFmtId="0" fontId="6" fillId="0" borderId="0" xfId="4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3" fontId="5" fillId="0" borderId="10" xfId="5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top" wrapText="1"/>
    </xf>
    <xf numFmtId="182" fontId="5" fillId="0" borderId="10" xfId="5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7" fillId="0" borderId="0" xfId="40" applyFont="1" applyAlignment="1">
      <alignment vertical="center"/>
    </xf>
    <xf numFmtId="0" fontId="6" fillId="0" borderId="0" xfId="40" applyAlignment="1">
      <alignment vertical="center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43" fontId="0" fillId="0" borderId="0" xfId="5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3" fontId="5" fillId="0" borderId="11" xfId="50" applyFont="1" applyFill="1" applyBorder="1" applyAlignment="1">
      <alignment horizontal="right" vertical="center"/>
    </xf>
    <xf numFmtId="43" fontId="5" fillId="0" borderId="10" xfId="5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1" fontId="1" fillId="0" borderId="12" xfId="0" applyNumberFormat="1" applyFont="1" applyFill="1" applyBorder="1" applyAlignment="1">
      <alignment horizontal="center" vertical="center"/>
    </xf>
    <xf numFmtId="3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9"/>
  <sheetViews>
    <sheetView zoomScaleSheetLayoutView="100" zoomScalePageLayoutView="0" workbookViewId="0" topLeftCell="A1">
      <selection activeCell="B15" sqref="B15"/>
    </sheetView>
  </sheetViews>
  <sheetFormatPr defaultColWidth="9.00390625" defaultRowHeight="14.25"/>
  <cols>
    <col min="2" max="2" width="64.75390625" style="0" customWidth="1"/>
  </cols>
  <sheetData>
    <row r="1" ht="33" customHeight="1">
      <c r="B1" s="90" t="s">
        <v>0</v>
      </c>
    </row>
    <row r="2" ht="19.5" customHeight="1"/>
    <row r="3" ht="19.5" customHeight="1">
      <c r="B3" s="91" t="s">
        <v>1</v>
      </c>
    </row>
    <row r="4" ht="19.5" customHeight="1">
      <c r="B4" s="91" t="s">
        <v>2</v>
      </c>
    </row>
    <row r="5" ht="19.5" customHeight="1">
      <c r="B5" s="91" t="s">
        <v>3</v>
      </c>
    </row>
    <row r="6" ht="19.5" customHeight="1">
      <c r="B6" s="91" t="s">
        <v>4</v>
      </c>
    </row>
    <row r="7" ht="19.5" customHeight="1">
      <c r="B7" s="91" t="s">
        <v>5</v>
      </c>
    </row>
    <row r="8" ht="19.5" customHeight="1">
      <c r="B8" s="91" t="s">
        <v>6</v>
      </c>
    </row>
    <row r="9" ht="19.5" customHeight="1">
      <c r="B9" s="91" t="s">
        <v>7</v>
      </c>
    </row>
    <row r="10" ht="19.5" customHeight="1">
      <c r="B10" s="91" t="s">
        <v>8</v>
      </c>
    </row>
    <row r="11" ht="19.5" customHeight="1">
      <c r="B11" s="91" t="s">
        <v>9</v>
      </c>
    </row>
    <row r="12" ht="19.5" customHeight="1">
      <c r="B12" s="91" t="s">
        <v>10</v>
      </c>
    </row>
    <row r="13" ht="19.5" customHeight="1">
      <c r="B13" s="91" t="s">
        <v>11</v>
      </c>
    </row>
    <row r="14" ht="19.5" customHeight="1">
      <c r="B14" s="91" t="s">
        <v>12</v>
      </c>
    </row>
    <row r="15" ht="19.5" customHeight="1">
      <c r="B15" s="91" t="s">
        <v>13</v>
      </c>
    </row>
    <row r="16" ht="19.5" customHeight="1">
      <c r="B16" s="92"/>
    </row>
    <row r="18" ht="25.5">
      <c r="B18" s="93" t="s">
        <v>14</v>
      </c>
    </row>
    <row r="19" ht="14.25">
      <c r="B19" s="94"/>
    </row>
  </sheetData>
  <sheetProtection/>
  <hyperlinks>
    <hyperlink ref="B3" location="'1主要会计数据'!A1" display="数据表1：主要会计数据"/>
    <hyperlink ref="B4" location="'2主要财务指标'!A1" display="数据表2：主要财务指标"/>
    <hyperlink ref="B5" location="'3境内外会计准则下会计数据差异'!A1" display="数据表3：境内外会计准则下会计数据差异"/>
    <hyperlink ref="B6" location="'4非经常性损益项目和金额'!A1" display="数据表4：非经常性损益项目和金额"/>
    <hyperlink ref="B7" location="'5利润表及现金流量表相关科目变动情况表'!A1" display="数据表5：利润表及现金流量表相关科目变动情况表"/>
    <hyperlink ref="B8" location="'6资产、负债、股东权益变动情况表'!A1" display="数据表6：资产、负债、股东权益变动情况表"/>
    <hyperlink ref="B9" location="'7各经营分部的营业收入（扣除分部间交易）情况表'!A1" display="数据表7：各经营分部的营业收入（扣除分部间交易）情况表"/>
    <hyperlink ref="B10" location="'8各经营分部成本情况表'!A1" display="数据表8：各经营分部成本情况表"/>
    <hyperlink ref="B12" location="'10煤炭销售的数量和价格变动情况表'!A1" display="数据表10：煤炭销售的数量和价格变动情况表"/>
    <hyperlink ref="B13" location="'11煤炭业务营业成本变动情况表'!A1" display="数据表11：煤炭业务营业成本变动情况表"/>
    <hyperlink ref="B14" location="'12自产商品煤单位销售成本变动情况表'!A1" display="数据表12：自产商品煤单位销售成本变动情况表"/>
    <hyperlink ref="B15" location="'13资产、负债构成分析'!A1" display="数据表13：资产、负债构成分析"/>
    <hyperlink ref="B11" location="'9各经营分部毛利、毛利率情况表'!A1" display="数据表9：各经营分部毛利、毛利率情况表"/>
  </hyperlinks>
  <printOptions horizontalCentered="1"/>
  <pageMargins left="0.7479166666666667" right="0.7479166666666667" top="0.9694444444444444" bottom="0.5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zoomScalePageLayoutView="0" workbookViewId="0" topLeftCell="A1">
      <selection activeCell="D19" sqref="D19"/>
    </sheetView>
  </sheetViews>
  <sheetFormatPr defaultColWidth="9.00390625" defaultRowHeight="16.5" customHeight="1"/>
  <cols>
    <col min="1" max="1" width="16.375" style="3" customWidth="1"/>
    <col min="2" max="7" width="14.25390625" style="3" customWidth="1"/>
    <col min="8" max="16384" width="9.00390625" style="3" customWidth="1"/>
  </cols>
  <sheetData>
    <row r="1" spans="1:7" ht="33" customHeight="1">
      <c r="A1" s="96" t="s">
        <v>112</v>
      </c>
      <c r="B1" s="96"/>
      <c r="C1" s="96"/>
      <c r="D1" s="96"/>
      <c r="E1" s="96"/>
      <c r="F1" s="96"/>
      <c r="G1" s="96"/>
    </row>
    <row r="2" s="15" customFormat="1" ht="19.5" customHeight="1"/>
    <row r="3" s="15" customFormat="1" ht="19.5" customHeight="1">
      <c r="G3" s="15" t="s">
        <v>75</v>
      </c>
    </row>
    <row r="4" spans="1:7" ht="16.5" customHeight="1">
      <c r="A4" s="23"/>
      <c r="B4" s="97" t="s">
        <v>113</v>
      </c>
      <c r="C4" s="97"/>
      <c r="D4" s="97"/>
      <c r="E4" s="97" t="s">
        <v>114</v>
      </c>
      <c r="F4" s="97"/>
      <c r="G4" s="97"/>
    </row>
    <row r="5" spans="1:7" ht="16.5" customHeight="1">
      <c r="A5" s="97"/>
      <c r="B5" s="110" t="s">
        <v>17</v>
      </c>
      <c r="C5" s="114" t="s">
        <v>104</v>
      </c>
      <c r="D5" s="110" t="s">
        <v>115</v>
      </c>
      <c r="E5" s="110" t="s">
        <v>17</v>
      </c>
      <c r="F5" s="114" t="s">
        <v>104</v>
      </c>
      <c r="G5" s="98" t="s">
        <v>116</v>
      </c>
    </row>
    <row r="6" spans="1:7" ht="16.5" customHeight="1">
      <c r="A6" s="97"/>
      <c r="B6" s="111"/>
      <c r="C6" s="111"/>
      <c r="D6" s="111"/>
      <c r="E6" s="111"/>
      <c r="F6" s="111"/>
      <c r="G6" s="97"/>
    </row>
    <row r="7" spans="1:7" ht="16.5" customHeight="1">
      <c r="A7" s="45" t="s">
        <v>106</v>
      </c>
      <c r="B7" s="46">
        <v>247.14</v>
      </c>
      <c r="C7" s="47">
        <v>219.44</v>
      </c>
      <c r="D7" s="48">
        <v>12.6</v>
      </c>
      <c r="E7" s="47">
        <v>30.5</v>
      </c>
      <c r="F7" s="47">
        <v>34.1</v>
      </c>
      <c r="G7" s="47">
        <v>-3.6</v>
      </c>
    </row>
    <row r="8" spans="1:7" ht="16.5" customHeight="1">
      <c r="A8" s="30" t="s">
        <v>117</v>
      </c>
      <c r="B8" s="46">
        <v>222.2</v>
      </c>
      <c r="C8" s="47">
        <v>201.39</v>
      </c>
      <c r="D8" s="48">
        <v>10.3</v>
      </c>
      <c r="E8" s="47">
        <v>57.1</v>
      </c>
      <c r="F8" s="47">
        <v>54.5</v>
      </c>
      <c r="G8" s="47">
        <v>2.6</v>
      </c>
    </row>
    <row r="9" spans="1:7" ht="16.5" customHeight="1">
      <c r="A9" s="30" t="s">
        <v>118</v>
      </c>
      <c r="B9" s="46">
        <v>24.35</v>
      </c>
      <c r="C9" s="47">
        <v>17.34</v>
      </c>
      <c r="D9" s="48">
        <v>40.4</v>
      </c>
      <c r="E9" s="47">
        <v>5.9</v>
      </c>
      <c r="F9" s="47">
        <v>6.5</v>
      </c>
      <c r="G9" s="47">
        <v>-0.6</v>
      </c>
    </row>
    <row r="10" spans="1:7" ht="16.5" customHeight="1">
      <c r="A10" s="45" t="s">
        <v>107</v>
      </c>
      <c r="B10" s="46">
        <v>43.93</v>
      </c>
      <c r="C10" s="47">
        <v>35.11</v>
      </c>
      <c r="D10" s="48">
        <v>25.1</v>
      </c>
      <c r="E10" s="47">
        <v>24.4</v>
      </c>
      <c r="F10" s="47">
        <v>27.6</v>
      </c>
      <c r="G10" s="47">
        <v>-3.2</v>
      </c>
    </row>
    <row r="11" spans="1:7" ht="16.5" customHeight="1">
      <c r="A11" s="45" t="s">
        <v>108</v>
      </c>
      <c r="B11" s="46">
        <v>10.67</v>
      </c>
      <c r="C11" s="47">
        <v>8.43</v>
      </c>
      <c r="D11" s="48">
        <v>26.6</v>
      </c>
      <c r="E11" s="47">
        <v>15.1</v>
      </c>
      <c r="F11" s="47">
        <v>14.7</v>
      </c>
      <c r="G11" s="47">
        <v>0.4</v>
      </c>
    </row>
    <row r="12" spans="1:7" ht="16.5" customHeight="1">
      <c r="A12" s="45" t="s">
        <v>109</v>
      </c>
      <c r="B12" s="46">
        <v>-2.11</v>
      </c>
      <c r="C12" s="47">
        <v>-0.91</v>
      </c>
      <c r="D12" s="48">
        <v>131.9</v>
      </c>
      <c r="E12" s="47">
        <v>-5.5</v>
      </c>
      <c r="F12" s="47">
        <v>-2.7</v>
      </c>
      <c r="G12" s="47">
        <v>-2.8</v>
      </c>
    </row>
    <row r="13" spans="1:7" ht="16.5" customHeight="1">
      <c r="A13" s="32" t="s">
        <v>119</v>
      </c>
      <c r="B13" s="49">
        <v>298.26</v>
      </c>
      <c r="C13" s="50">
        <v>261.66</v>
      </c>
      <c r="D13" s="51">
        <v>14</v>
      </c>
      <c r="E13" s="50">
        <v>28.6</v>
      </c>
      <c r="F13" s="50">
        <v>32.1</v>
      </c>
      <c r="G13" s="50">
        <v>-3.5</v>
      </c>
    </row>
    <row r="14" ht="16.5" customHeight="1">
      <c r="A14" s="52" t="s">
        <v>120</v>
      </c>
    </row>
    <row r="15" spans="1:7" ht="16.5" customHeight="1">
      <c r="A15" s="52"/>
      <c r="B15" s="3" t="s">
        <v>24</v>
      </c>
      <c r="C15" s="3" t="s">
        <v>24</v>
      </c>
      <c r="D15" s="3" t="s">
        <v>24</v>
      </c>
      <c r="E15" s="3" t="s">
        <v>24</v>
      </c>
      <c r="F15" s="3" t="s">
        <v>24</v>
      </c>
      <c r="G15" s="14" t="s">
        <v>29</v>
      </c>
    </row>
  </sheetData>
  <sheetProtection/>
  <mergeCells count="10">
    <mergeCell ref="A1:G1"/>
    <mergeCell ref="B4:D4"/>
    <mergeCell ref="E4:G4"/>
    <mergeCell ref="A5:A6"/>
    <mergeCell ref="B5:B6"/>
    <mergeCell ref="C5:C6"/>
    <mergeCell ref="D5:D6"/>
    <mergeCell ref="E5:E6"/>
    <mergeCell ref="F5:F6"/>
    <mergeCell ref="G5:G6"/>
  </mergeCells>
  <hyperlinks>
    <hyperlink ref="G15" location="目录!A1" display="返回目录"/>
  </hyperlinks>
  <printOptions horizontalCentered="1"/>
  <pageMargins left="0.7083333333333334" right="0.7083333333333334" top="0.7479166666666667" bottom="0.7479166666666667" header="0.3145833333333333" footer="0.3145833333333333"/>
  <pageSetup fitToHeight="0" fitToWidth="0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SheetLayoutView="100" zoomScalePageLayoutView="0" workbookViewId="0" topLeftCell="A1">
      <selection activeCell="A6" sqref="A6:A20"/>
    </sheetView>
  </sheetViews>
  <sheetFormatPr defaultColWidth="9.00390625" defaultRowHeight="16.5" customHeight="1"/>
  <cols>
    <col min="1" max="1" width="19.00390625" style="3" customWidth="1"/>
    <col min="2" max="2" width="17.625" style="3" customWidth="1"/>
    <col min="3" max="10" width="10.625" style="3" customWidth="1"/>
    <col min="11" max="16384" width="9.00390625" style="3" customWidth="1"/>
  </cols>
  <sheetData>
    <row r="1" spans="1:10" ht="33" customHeight="1">
      <c r="A1" s="96" t="s">
        <v>121</v>
      </c>
      <c r="B1" s="96"/>
      <c r="C1" s="96"/>
      <c r="D1" s="96"/>
      <c r="E1" s="96"/>
      <c r="F1" s="96"/>
      <c r="G1" s="96"/>
      <c r="H1" s="96"/>
      <c r="I1" s="96"/>
      <c r="J1" s="96"/>
    </row>
    <row r="2" ht="19.5" customHeight="1"/>
    <row r="3" spans="1:10" s="29" customFormat="1" ht="16.5" customHeight="1">
      <c r="A3" s="116"/>
      <c r="B3" s="116"/>
      <c r="C3" s="116" t="s">
        <v>34</v>
      </c>
      <c r="D3" s="116"/>
      <c r="E3" s="116" t="s">
        <v>122</v>
      </c>
      <c r="F3" s="116"/>
      <c r="G3" s="116" t="s">
        <v>123</v>
      </c>
      <c r="H3" s="116"/>
      <c r="I3" s="116" t="s">
        <v>124</v>
      </c>
      <c r="J3" s="116"/>
    </row>
    <row r="4" spans="1:10" s="29" customFormat="1" ht="16.5" customHeight="1">
      <c r="A4" s="116"/>
      <c r="B4" s="116"/>
      <c r="C4" s="34" t="s">
        <v>125</v>
      </c>
      <c r="D4" s="34" t="s">
        <v>126</v>
      </c>
      <c r="E4" s="34" t="s">
        <v>125</v>
      </c>
      <c r="F4" s="34" t="s">
        <v>126</v>
      </c>
      <c r="G4" s="34" t="s">
        <v>125</v>
      </c>
      <c r="H4" s="34" t="s">
        <v>126</v>
      </c>
      <c r="I4" s="34" t="s">
        <v>125</v>
      </c>
      <c r="J4" s="34" t="s">
        <v>126</v>
      </c>
    </row>
    <row r="5" spans="1:10" s="29" customFormat="1" ht="16.5" customHeight="1">
      <c r="A5" s="116"/>
      <c r="B5" s="116"/>
      <c r="C5" s="34" t="s">
        <v>127</v>
      </c>
      <c r="D5" s="34" t="s">
        <v>128</v>
      </c>
      <c r="E5" s="34" t="s">
        <v>127</v>
      </c>
      <c r="F5" s="34" t="s">
        <v>128</v>
      </c>
      <c r="G5" s="34" t="s">
        <v>127</v>
      </c>
      <c r="H5" s="34" t="s">
        <v>128</v>
      </c>
      <c r="I5" s="34" t="s">
        <v>129</v>
      </c>
      <c r="J5" s="34" t="s">
        <v>129</v>
      </c>
    </row>
    <row r="6" spans="1:10" ht="16.5" customHeight="1">
      <c r="A6" s="117" t="s">
        <v>130</v>
      </c>
      <c r="B6" s="4" t="s">
        <v>73</v>
      </c>
      <c r="C6" s="35">
        <v>7667</v>
      </c>
      <c r="D6" s="36">
        <v>508</v>
      </c>
      <c r="E6" s="35">
        <v>7500</v>
      </c>
      <c r="F6" s="36">
        <v>493</v>
      </c>
      <c r="G6" s="36">
        <v>167</v>
      </c>
      <c r="H6" s="36">
        <v>15</v>
      </c>
      <c r="I6" s="36">
        <v>2.2</v>
      </c>
      <c r="J6" s="43">
        <v>3</v>
      </c>
    </row>
    <row r="7" spans="1:10" ht="16.5" customHeight="1">
      <c r="A7" s="118"/>
      <c r="B7" s="30" t="s">
        <v>131</v>
      </c>
      <c r="C7" s="37">
        <v>6792</v>
      </c>
      <c r="D7" s="38">
        <v>443</v>
      </c>
      <c r="E7" s="37">
        <v>6640</v>
      </c>
      <c r="F7" s="38">
        <v>440</v>
      </c>
      <c r="G7" s="38">
        <v>152</v>
      </c>
      <c r="H7" s="38">
        <v>3</v>
      </c>
      <c r="I7" s="38">
        <v>2.3</v>
      </c>
      <c r="J7" s="44">
        <v>0.7</v>
      </c>
    </row>
    <row r="8" spans="1:10" ht="16.5" customHeight="1">
      <c r="A8" s="118"/>
      <c r="B8" s="13" t="s">
        <v>132</v>
      </c>
      <c r="C8" s="37">
        <v>6786</v>
      </c>
      <c r="D8" s="38">
        <v>442</v>
      </c>
      <c r="E8" s="37">
        <v>6631</v>
      </c>
      <c r="F8" s="38">
        <v>439</v>
      </c>
      <c r="G8" s="38">
        <v>155</v>
      </c>
      <c r="H8" s="38">
        <v>3</v>
      </c>
      <c r="I8" s="38">
        <v>2.3</v>
      </c>
      <c r="J8" s="44">
        <v>0.7</v>
      </c>
    </row>
    <row r="9" spans="1:10" ht="16.5" customHeight="1">
      <c r="A9" s="118"/>
      <c r="B9" s="13" t="s">
        <v>133</v>
      </c>
      <c r="C9" s="38">
        <v>6</v>
      </c>
      <c r="D9" s="38">
        <v>590</v>
      </c>
      <c r="E9" s="38">
        <v>9</v>
      </c>
      <c r="F9" s="38">
        <v>577</v>
      </c>
      <c r="G9" s="38">
        <v>-3</v>
      </c>
      <c r="H9" s="38">
        <v>13</v>
      </c>
      <c r="I9" s="38">
        <v>-33.3</v>
      </c>
      <c r="J9" s="44">
        <v>2.3</v>
      </c>
    </row>
    <row r="10" spans="1:10" ht="16.5" customHeight="1">
      <c r="A10" s="118"/>
      <c r="B10" s="39" t="s">
        <v>134</v>
      </c>
      <c r="C10" s="38">
        <v>875</v>
      </c>
      <c r="D10" s="37">
        <v>1012</v>
      </c>
      <c r="E10" s="38">
        <v>860</v>
      </c>
      <c r="F10" s="38">
        <v>905</v>
      </c>
      <c r="G10" s="38">
        <v>15</v>
      </c>
      <c r="H10" s="38">
        <v>107</v>
      </c>
      <c r="I10" s="38">
        <v>1.7</v>
      </c>
      <c r="J10" s="44">
        <v>11.8</v>
      </c>
    </row>
    <row r="11" spans="1:10" ht="16.5" customHeight="1">
      <c r="A11" s="118"/>
      <c r="B11" s="40" t="s">
        <v>135</v>
      </c>
      <c r="C11" s="38">
        <v>875</v>
      </c>
      <c r="D11" s="37">
        <v>1012</v>
      </c>
      <c r="E11" s="38">
        <v>860</v>
      </c>
      <c r="F11" s="38">
        <v>905</v>
      </c>
      <c r="G11" s="38">
        <v>15</v>
      </c>
      <c r="H11" s="38">
        <v>107</v>
      </c>
      <c r="I11" s="38">
        <v>1.7</v>
      </c>
      <c r="J11" s="44">
        <v>11.8</v>
      </c>
    </row>
    <row r="12" spans="1:10" ht="16.5" customHeight="1">
      <c r="A12" s="117" t="s">
        <v>136</v>
      </c>
      <c r="B12" s="4" t="s">
        <v>73</v>
      </c>
      <c r="C12" s="35">
        <v>8360</v>
      </c>
      <c r="D12" s="36">
        <v>497</v>
      </c>
      <c r="E12" s="35">
        <v>5414</v>
      </c>
      <c r="F12" s="36">
        <v>495</v>
      </c>
      <c r="G12" s="35">
        <v>2946</v>
      </c>
      <c r="H12" s="36">
        <v>2</v>
      </c>
      <c r="I12" s="36">
        <v>54.4</v>
      </c>
      <c r="J12" s="43">
        <v>0.4</v>
      </c>
    </row>
    <row r="13" spans="1:10" ht="16.5" customHeight="1">
      <c r="A13" s="118"/>
      <c r="B13" s="39" t="s">
        <v>137</v>
      </c>
      <c r="C13" s="37">
        <v>8305</v>
      </c>
      <c r="D13" s="38">
        <v>494</v>
      </c>
      <c r="E13" s="37">
        <v>5267</v>
      </c>
      <c r="F13" s="38">
        <v>496</v>
      </c>
      <c r="G13" s="37">
        <v>3038</v>
      </c>
      <c r="H13" s="38">
        <v>-2</v>
      </c>
      <c r="I13" s="38">
        <v>57.7</v>
      </c>
      <c r="J13" s="44">
        <v>-0.4</v>
      </c>
    </row>
    <row r="14" spans="1:10" ht="16.5" customHeight="1">
      <c r="A14" s="118"/>
      <c r="B14" s="39" t="s">
        <v>138</v>
      </c>
      <c r="C14" s="38">
        <v>27</v>
      </c>
      <c r="D14" s="37">
        <v>1260</v>
      </c>
      <c r="E14" s="38">
        <v>19</v>
      </c>
      <c r="F14" s="37">
        <v>1242</v>
      </c>
      <c r="G14" s="38">
        <v>8</v>
      </c>
      <c r="H14" s="38">
        <v>18</v>
      </c>
      <c r="I14" s="38">
        <v>42.1</v>
      </c>
      <c r="J14" s="44">
        <v>1.4</v>
      </c>
    </row>
    <row r="15" spans="1:10" ht="16.5" customHeight="1">
      <c r="A15" s="118"/>
      <c r="B15" s="39" t="s">
        <v>139</v>
      </c>
      <c r="C15" s="38">
        <v>28</v>
      </c>
      <c r="D15" s="38">
        <v>526</v>
      </c>
      <c r="E15" s="38">
        <v>124</v>
      </c>
      <c r="F15" s="38">
        <v>364</v>
      </c>
      <c r="G15" s="38">
        <v>-96</v>
      </c>
      <c r="H15" s="38">
        <v>162</v>
      </c>
      <c r="I15" s="38">
        <v>-77.4</v>
      </c>
      <c r="J15" s="44">
        <v>44.5</v>
      </c>
    </row>
    <row r="16" spans="1:10" ht="16.5" customHeight="1">
      <c r="A16" s="118"/>
      <c r="B16" s="39" t="s">
        <v>140</v>
      </c>
      <c r="C16" s="41" t="s">
        <v>141</v>
      </c>
      <c r="D16" s="41" t="s">
        <v>141</v>
      </c>
      <c r="E16" s="38">
        <v>4</v>
      </c>
      <c r="F16" s="38">
        <v>626</v>
      </c>
      <c r="G16" s="38">
        <v>-4</v>
      </c>
      <c r="H16" s="38" t="s">
        <v>55</v>
      </c>
      <c r="I16" s="38">
        <v>-100</v>
      </c>
      <c r="J16" s="44" t="s">
        <v>55</v>
      </c>
    </row>
    <row r="17" spans="1:10" ht="16.5" customHeight="1">
      <c r="A17" s="117" t="s">
        <v>142</v>
      </c>
      <c r="B17" s="4" t="s">
        <v>73</v>
      </c>
      <c r="C17" s="36">
        <v>658</v>
      </c>
      <c r="D17" s="36">
        <v>5</v>
      </c>
      <c r="E17" s="36">
        <v>846</v>
      </c>
      <c r="F17" s="36">
        <v>4</v>
      </c>
      <c r="G17" s="36">
        <v>-188</v>
      </c>
      <c r="H17" s="36">
        <v>1</v>
      </c>
      <c r="I17" s="36">
        <v>-22.2</v>
      </c>
      <c r="J17" s="43">
        <v>25</v>
      </c>
    </row>
    <row r="18" spans="1:10" ht="16.5" customHeight="1">
      <c r="A18" s="118"/>
      <c r="B18" s="39" t="s">
        <v>143</v>
      </c>
      <c r="C18" s="38">
        <v>40</v>
      </c>
      <c r="D18" s="38">
        <v>5</v>
      </c>
      <c r="E18" s="38">
        <v>115</v>
      </c>
      <c r="F18" s="38">
        <v>3</v>
      </c>
      <c r="G18" s="38">
        <v>-75</v>
      </c>
      <c r="H18" s="38">
        <v>2</v>
      </c>
      <c r="I18" s="38">
        <v>-65.2</v>
      </c>
      <c r="J18" s="44">
        <v>66.7</v>
      </c>
    </row>
    <row r="19" spans="1:10" ht="16.5" customHeight="1">
      <c r="A19" s="118"/>
      <c r="B19" s="39" t="s">
        <v>144</v>
      </c>
      <c r="C19" s="38">
        <v>238</v>
      </c>
      <c r="D19" s="38">
        <v>8</v>
      </c>
      <c r="E19" s="38">
        <v>251</v>
      </c>
      <c r="F19" s="38">
        <v>7</v>
      </c>
      <c r="G19" s="38">
        <v>-13</v>
      </c>
      <c r="H19" s="38">
        <v>1</v>
      </c>
      <c r="I19" s="38">
        <v>-5.2</v>
      </c>
      <c r="J19" s="44">
        <v>14.3</v>
      </c>
    </row>
    <row r="20" spans="1:10" ht="16.5" customHeight="1">
      <c r="A20" s="118"/>
      <c r="B20" s="39" t="s">
        <v>145</v>
      </c>
      <c r="C20" s="38">
        <v>380</v>
      </c>
      <c r="D20" s="38">
        <v>3</v>
      </c>
      <c r="E20" s="38">
        <v>480</v>
      </c>
      <c r="F20" s="38">
        <v>3</v>
      </c>
      <c r="G20" s="38">
        <v>-100</v>
      </c>
      <c r="H20" s="38">
        <v>0</v>
      </c>
      <c r="I20" s="38">
        <v>-20.8</v>
      </c>
      <c r="J20" s="44" t="s">
        <v>55</v>
      </c>
    </row>
    <row r="21" spans="1:10" ht="16.5" customHeight="1">
      <c r="A21" s="115" t="s">
        <v>146</v>
      </c>
      <c r="B21" s="115"/>
      <c r="C21" s="115"/>
      <c r="D21" s="115"/>
      <c r="E21" s="115"/>
      <c r="F21" s="115"/>
      <c r="G21" s="115"/>
      <c r="H21" s="115"/>
      <c r="I21" s="115"/>
      <c r="J21" s="115"/>
    </row>
    <row r="22" spans="1:10" ht="16.5" customHeight="1">
      <c r="A22" s="115" t="s">
        <v>147</v>
      </c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0" ht="16.5" customHeight="1">
      <c r="A23" s="115" t="s">
        <v>148</v>
      </c>
      <c r="B23" s="115"/>
      <c r="C23" s="115"/>
      <c r="D23" s="115"/>
      <c r="E23" s="115"/>
      <c r="F23" s="115"/>
      <c r="G23" s="115"/>
      <c r="H23" s="115"/>
      <c r="I23" s="115"/>
      <c r="J23" s="115"/>
    </row>
    <row r="24" spans="1:10" ht="16.5" customHeight="1">
      <c r="A24" s="42"/>
      <c r="J24" s="14" t="s">
        <v>29</v>
      </c>
    </row>
  </sheetData>
  <sheetProtection/>
  <mergeCells count="13">
    <mergeCell ref="A1:J1"/>
    <mergeCell ref="C3:D3"/>
    <mergeCell ref="E3:F3"/>
    <mergeCell ref="G3:H3"/>
    <mergeCell ref="I3:J3"/>
    <mergeCell ref="A21:J21"/>
    <mergeCell ref="A22:J22"/>
    <mergeCell ref="A23:J23"/>
    <mergeCell ref="A3:A5"/>
    <mergeCell ref="A6:A11"/>
    <mergeCell ref="A12:A16"/>
    <mergeCell ref="A17:A20"/>
    <mergeCell ref="B3:B5"/>
  </mergeCells>
  <hyperlinks>
    <hyperlink ref="J24" location="目录!A1" display="返回目录"/>
  </hyperlink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zoomScalePageLayoutView="0" workbookViewId="0" topLeftCell="A1">
      <selection activeCell="A15" sqref="A15:G15"/>
    </sheetView>
  </sheetViews>
  <sheetFormatPr defaultColWidth="9.00390625" defaultRowHeight="16.5" customHeight="1"/>
  <cols>
    <col min="1" max="1" width="29.00390625" style="3" customWidth="1"/>
    <col min="2" max="3" width="12.75390625" style="3" customWidth="1"/>
    <col min="4" max="4" width="13.75390625" style="3" customWidth="1"/>
    <col min="5" max="7" width="12.75390625" style="3" customWidth="1"/>
    <col min="8" max="16384" width="9.00390625" style="3" customWidth="1"/>
  </cols>
  <sheetData>
    <row r="1" spans="1:7" ht="33" customHeight="1">
      <c r="A1" s="96" t="s">
        <v>149</v>
      </c>
      <c r="B1" s="96"/>
      <c r="C1" s="96"/>
      <c r="D1" s="96"/>
      <c r="E1" s="96"/>
      <c r="F1" s="96"/>
      <c r="G1" s="96"/>
    </row>
    <row r="2" s="15" customFormat="1" ht="19.5" customHeight="1"/>
    <row r="3" ht="16.5" customHeight="1">
      <c r="G3" s="3" t="s">
        <v>75</v>
      </c>
    </row>
    <row r="4" spans="1:7" s="29" customFormat="1" ht="28.5">
      <c r="A4" s="16" t="s">
        <v>150</v>
      </c>
      <c r="B4" s="16" t="s">
        <v>17</v>
      </c>
      <c r="C4" s="16" t="s">
        <v>151</v>
      </c>
      <c r="D4" s="4" t="s">
        <v>104</v>
      </c>
      <c r="E4" s="16" t="s">
        <v>151</v>
      </c>
      <c r="F4" s="16" t="s">
        <v>91</v>
      </c>
      <c r="G4" s="16" t="s">
        <v>92</v>
      </c>
    </row>
    <row r="5" spans="1:7" ht="16.5" customHeight="1">
      <c r="A5" s="30" t="s">
        <v>152</v>
      </c>
      <c r="B5" s="31">
        <v>42.83</v>
      </c>
      <c r="C5" s="13">
        <v>7.6</v>
      </c>
      <c r="D5" s="31">
        <v>47.22</v>
      </c>
      <c r="E5" s="12">
        <v>11.1</v>
      </c>
      <c r="F5" s="31">
        <v>-4.39</v>
      </c>
      <c r="G5" s="12">
        <v>-9.3</v>
      </c>
    </row>
    <row r="6" spans="1:7" ht="16.5" customHeight="1">
      <c r="A6" s="30" t="s">
        <v>153</v>
      </c>
      <c r="B6" s="31">
        <v>390.8</v>
      </c>
      <c r="C6" s="13">
        <v>69.6</v>
      </c>
      <c r="D6" s="31">
        <v>250.87</v>
      </c>
      <c r="E6" s="12">
        <v>59.1</v>
      </c>
      <c r="F6" s="31">
        <v>139.93</v>
      </c>
      <c r="G6" s="12">
        <v>55.8</v>
      </c>
    </row>
    <row r="7" spans="1:7" ht="16.5" customHeight="1">
      <c r="A7" s="30" t="s">
        <v>154</v>
      </c>
      <c r="B7" s="31">
        <v>27.43</v>
      </c>
      <c r="C7" s="13">
        <v>4.9</v>
      </c>
      <c r="D7" s="31">
        <v>26.89</v>
      </c>
      <c r="E7" s="12">
        <v>6.3</v>
      </c>
      <c r="F7" s="31">
        <v>0.54</v>
      </c>
      <c r="G7" s="12">
        <v>2</v>
      </c>
    </row>
    <row r="8" spans="1:7" ht="16.5" customHeight="1">
      <c r="A8" s="30" t="s">
        <v>155</v>
      </c>
      <c r="B8" s="31">
        <v>36.24</v>
      </c>
      <c r="C8" s="13">
        <v>6.4</v>
      </c>
      <c r="D8" s="31">
        <v>35.3</v>
      </c>
      <c r="E8" s="12">
        <v>8.3</v>
      </c>
      <c r="F8" s="31">
        <v>0.94</v>
      </c>
      <c r="G8" s="12">
        <v>2.7</v>
      </c>
    </row>
    <row r="9" spans="1:7" ht="16.5" customHeight="1">
      <c r="A9" s="30" t="s">
        <v>156</v>
      </c>
      <c r="B9" s="31">
        <v>9.76</v>
      </c>
      <c r="C9" s="13">
        <v>1.7</v>
      </c>
      <c r="D9" s="31">
        <v>10.19</v>
      </c>
      <c r="E9" s="12">
        <v>2.4</v>
      </c>
      <c r="F9" s="31">
        <v>-0.43</v>
      </c>
      <c r="G9" s="12">
        <v>-4.2</v>
      </c>
    </row>
    <row r="10" spans="1:7" ht="16.5" customHeight="1">
      <c r="A10" s="30" t="s">
        <v>157</v>
      </c>
      <c r="B10" s="31">
        <v>18.07</v>
      </c>
      <c r="C10" s="13">
        <v>3.2</v>
      </c>
      <c r="D10" s="31">
        <v>13.77</v>
      </c>
      <c r="E10" s="12">
        <v>3.3</v>
      </c>
      <c r="F10" s="31">
        <v>4.3</v>
      </c>
      <c r="G10" s="12">
        <v>31.2</v>
      </c>
    </row>
    <row r="11" spans="1:7" ht="16.5" customHeight="1">
      <c r="A11" s="30" t="s">
        <v>158</v>
      </c>
      <c r="B11" s="31">
        <v>36.85</v>
      </c>
      <c r="C11" s="13">
        <v>6.6</v>
      </c>
      <c r="D11" s="31">
        <v>40.16</v>
      </c>
      <c r="E11" s="12">
        <v>9.5</v>
      </c>
      <c r="F11" s="31">
        <v>-3.31</v>
      </c>
      <c r="G11" s="12">
        <v>-8.2</v>
      </c>
    </row>
    <row r="12" spans="1:7" ht="16.5" customHeight="1">
      <c r="A12" s="32" t="s">
        <v>159</v>
      </c>
      <c r="B12" s="33">
        <v>561.98</v>
      </c>
      <c r="C12" s="8">
        <v>100</v>
      </c>
      <c r="D12" s="33">
        <v>424.4</v>
      </c>
      <c r="E12" s="8">
        <v>100</v>
      </c>
      <c r="F12" s="33">
        <v>137.58</v>
      </c>
      <c r="G12" s="8">
        <v>32.4</v>
      </c>
    </row>
    <row r="13" spans="1:7" s="15" customFormat="1" ht="19.5" customHeight="1">
      <c r="A13" s="121" t="s">
        <v>160</v>
      </c>
      <c r="B13" s="121"/>
      <c r="C13" s="121"/>
      <c r="D13" s="121"/>
      <c r="E13" s="121"/>
      <c r="F13" s="121"/>
      <c r="G13" s="121"/>
    </row>
    <row r="14" spans="1:7" s="15" customFormat="1" ht="19.5" customHeight="1">
      <c r="A14" s="122"/>
      <c r="B14" s="122"/>
      <c r="C14" s="122"/>
      <c r="D14" s="122"/>
      <c r="E14" s="122"/>
      <c r="F14" s="122"/>
      <c r="G14" s="122"/>
    </row>
    <row r="15" spans="1:7" ht="16.5" customHeight="1">
      <c r="A15" s="119"/>
      <c r="B15" s="120"/>
      <c r="C15" s="120"/>
      <c r="D15" s="120"/>
      <c r="E15" s="120"/>
      <c r="F15" s="120"/>
      <c r="G15" s="120"/>
    </row>
    <row r="16" ht="16.5" customHeight="1">
      <c r="G16" s="14" t="s">
        <v>29</v>
      </c>
    </row>
  </sheetData>
  <sheetProtection/>
  <mergeCells count="3">
    <mergeCell ref="A1:G1"/>
    <mergeCell ref="A15:G15"/>
    <mergeCell ref="A13:G14"/>
  </mergeCells>
  <hyperlinks>
    <hyperlink ref="G16" location="目录!A1" display="返回目录"/>
  </hyperlinks>
  <printOptions horizontalCentered="1"/>
  <pageMargins left="0.7083333333333334" right="0.7083333333333334" top="0.7479166666666667" bottom="0.7479166666666667" header="0.3145833333333333" footer="0.3145833333333333"/>
  <pageSetup fitToHeight="0" fitToWidth="0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zoomScalePageLayoutView="0" workbookViewId="0" topLeftCell="A1">
      <selection activeCell="A15" sqref="A15"/>
    </sheetView>
  </sheetViews>
  <sheetFormatPr defaultColWidth="9.00390625" defaultRowHeight="16.5" customHeight="1"/>
  <cols>
    <col min="1" max="1" width="35.75390625" style="3" customWidth="1"/>
    <col min="2" max="3" width="12.75390625" style="3" customWidth="1"/>
    <col min="4" max="4" width="13.75390625" style="3" customWidth="1"/>
    <col min="5" max="7" width="12.75390625" style="3" customWidth="1"/>
    <col min="8" max="16384" width="9.00390625" style="3" customWidth="1"/>
  </cols>
  <sheetData>
    <row r="1" spans="1:7" ht="33" customHeight="1">
      <c r="A1" s="96" t="s">
        <v>161</v>
      </c>
      <c r="B1" s="96"/>
      <c r="C1" s="96"/>
      <c r="D1" s="96"/>
      <c r="E1" s="96"/>
      <c r="F1" s="96"/>
      <c r="G1" s="96"/>
    </row>
    <row r="2" s="15" customFormat="1" ht="19.5" customHeight="1"/>
    <row r="3" ht="16.5" customHeight="1">
      <c r="G3" s="3" t="s">
        <v>162</v>
      </c>
    </row>
    <row r="4" spans="1:9" ht="14.25">
      <c r="A4" s="16" t="s">
        <v>150</v>
      </c>
      <c r="B4" s="16" t="s">
        <v>17</v>
      </c>
      <c r="C4" s="16" t="s">
        <v>151</v>
      </c>
      <c r="D4" s="4" t="s">
        <v>163</v>
      </c>
      <c r="E4" s="16" t="s">
        <v>151</v>
      </c>
      <c r="F4" s="16" t="s">
        <v>91</v>
      </c>
      <c r="G4" s="16" t="s">
        <v>92</v>
      </c>
      <c r="I4" s="28"/>
    </row>
    <row r="5" spans="1:9" ht="18" customHeight="1">
      <c r="A5" s="17" t="s">
        <v>164</v>
      </c>
      <c r="B5" s="18">
        <v>55.87</v>
      </c>
      <c r="C5" s="19">
        <v>25.7</v>
      </c>
      <c r="D5" s="20">
        <v>62.96</v>
      </c>
      <c r="E5" s="21">
        <v>28</v>
      </c>
      <c r="F5" s="20">
        <v>-7.09</v>
      </c>
      <c r="G5" s="19">
        <v>-11.3</v>
      </c>
      <c r="I5" s="28"/>
    </row>
    <row r="6" spans="1:9" ht="16.5" customHeight="1">
      <c r="A6" s="22" t="s">
        <v>154</v>
      </c>
      <c r="B6" s="18">
        <v>35.77</v>
      </c>
      <c r="C6" s="19">
        <v>16.4</v>
      </c>
      <c r="D6" s="20">
        <v>35.86</v>
      </c>
      <c r="E6" s="21">
        <v>16</v>
      </c>
      <c r="F6" s="20">
        <v>-0.09</v>
      </c>
      <c r="G6" s="19">
        <v>-0.3</v>
      </c>
      <c r="I6" s="28"/>
    </row>
    <row r="7" spans="1:9" ht="16.5" customHeight="1">
      <c r="A7" s="22" t="s">
        <v>155</v>
      </c>
      <c r="B7" s="18">
        <v>47.27</v>
      </c>
      <c r="C7" s="19">
        <v>21.7</v>
      </c>
      <c r="D7" s="20">
        <v>47.07</v>
      </c>
      <c r="E7" s="21">
        <v>21</v>
      </c>
      <c r="F7" s="20">
        <v>0.2</v>
      </c>
      <c r="G7" s="19">
        <v>0.4</v>
      </c>
      <c r="I7" s="28"/>
    </row>
    <row r="8" spans="1:9" ht="16.5" customHeight="1">
      <c r="A8" s="22" t="s">
        <v>156</v>
      </c>
      <c r="B8" s="18">
        <v>12.73</v>
      </c>
      <c r="C8" s="19">
        <v>5.9</v>
      </c>
      <c r="D8" s="20">
        <v>13.58</v>
      </c>
      <c r="E8" s="21">
        <v>6</v>
      </c>
      <c r="F8" s="20">
        <v>-0.85</v>
      </c>
      <c r="G8" s="19">
        <v>-6.3</v>
      </c>
      <c r="I8" s="28"/>
    </row>
    <row r="9" spans="1:9" ht="16.5" customHeight="1">
      <c r="A9" s="22" t="s">
        <v>165</v>
      </c>
      <c r="B9" s="18">
        <v>23.57</v>
      </c>
      <c r="C9" s="19">
        <v>10.8</v>
      </c>
      <c r="D9" s="20">
        <v>18.36</v>
      </c>
      <c r="E9" s="21">
        <v>8.2</v>
      </c>
      <c r="F9" s="20">
        <v>5.21</v>
      </c>
      <c r="G9" s="19">
        <v>28.4</v>
      </c>
      <c r="I9" s="28"/>
    </row>
    <row r="10" spans="1:9" ht="16.5" customHeight="1">
      <c r="A10" s="22" t="s">
        <v>166</v>
      </c>
      <c r="B10" s="18">
        <v>42.52</v>
      </c>
      <c r="C10" s="19">
        <v>19.5</v>
      </c>
      <c r="D10" s="20">
        <v>46.67</v>
      </c>
      <c r="E10" s="21">
        <v>20.8</v>
      </c>
      <c r="F10" s="20">
        <v>-4.15</v>
      </c>
      <c r="G10" s="19">
        <v>-8.9</v>
      </c>
      <c r="I10" s="28"/>
    </row>
    <row r="11" spans="1:7" ht="16.5" customHeight="1">
      <c r="A11" s="23" t="s">
        <v>167</v>
      </c>
      <c r="B11" s="24">
        <v>217.73</v>
      </c>
      <c r="C11" s="25">
        <v>100</v>
      </c>
      <c r="D11" s="26">
        <v>224.5</v>
      </c>
      <c r="E11" s="27">
        <v>100</v>
      </c>
      <c r="F11" s="26">
        <v>-6.77</v>
      </c>
      <c r="G11" s="25">
        <v>-3</v>
      </c>
    </row>
    <row r="12" spans="1:7" ht="16.5" customHeight="1">
      <c r="A12" s="3" t="s">
        <v>24</v>
      </c>
      <c r="B12" s="3" t="s">
        <v>24</v>
      </c>
      <c r="C12" s="3" t="s">
        <v>24</v>
      </c>
      <c r="D12" s="3" t="s">
        <v>24</v>
      </c>
      <c r="E12" s="3" t="s">
        <v>24</v>
      </c>
      <c r="F12" s="3" t="s">
        <v>24</v>
      </c>
      <c r="G12" s="3" t="s">
        <v>24</v>
      </c>
    </row>
    <row r="13" ht="16.5" customHeight="1">
      <c r="G13" s="14" t="s">
        <v>29</v>
      </c>
    </row>
  </sheetData>
  <sheetProtection/>
  <mergeCells count="1">
    <mergeCell ref="A1:G1"/>
  </mergeCells>
  <hyperlinks>
    <hyperlink ref="G13" location="目录!A1" display="返回目录"/>
  </hyperlinks>
  <printOptions horizontalCentered="1"/>
  <pageMargins left="0.7083333333333334" right="0.7083333333333334" top="0.7479166666666667" bottom="0.7479166666666667" header="0.3145833333333333" footer="0.3145833333333333"/>
  <pageSetup fitToHeight="0" fitToWidth="0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zoomScalePageLayoutView="0" workbookViewId="0" topLeftCell="A1">
      <selection activeCell="L23" sqref="L23"/>
    </sheetView>
  </sheetViews>
  <sheetFormatPr defaultColWidth="9.00390625" defaultRowHeight="16.5" customHeight="1"/>
  <cols>
    <col min="1" max="1" width="30.375" style="3" customWidth="1"/>
    <col min="2" max="2" width="17.875" style="3" bestFit="1" customWidth="1"/>
    <col min="3" max="3" width="13.75390625" style="3" customWidth="1"/>
    <col min="4" max="4" width="17.875" style="3" bestFit="1" customWidth="1"/>
    <col min="5" max="5" width="13.375" style="3" customWidth="1"/>
    <col min="6" max="6" width="16.00390625" style="3" customWidth="1"/>
    <col min="7" max="7" width="10.875" style="3" customWidth="1"/>
    <col min="8" max="8" width="9.25390625" style="3" bestFit="1" customWidth="1"/>
    <col min="9" max="16384" width="9.00390625" style="3" customWidth="1"/>
  </cols>
  <sheetData>
    <row r="1" spans="1:7" ht="33" customHeight="1">
      <c r="A1" s="96" t="s">
        <v>168</v>
      </c>
      <c r="B1" s="96"/>
      <c r="C1" s="96"/>
      <c r="D1" s="96"/>
      <c r="E1" s="96"/>
      <c r="F1" s="96"/>
      <c r="G1" s="96"/>
    </row>
    <row r="2" ht="19.5" customHeight="1"/>
    <row r="3" ht="16.5" customHeight="1">
      <c r="G3" s="3" t="s">
        <v>75</v>
      </c>
    </row>
    <row r="4" spans="1:7" s="1" customFormat="1" ht="49.5" customHeight="1">
      <c r="A4" s="4" t="s">
        <v>169</v>
      </c>
      <c r="B4" s="5" t="s">
        <v>170</v>
      </c>
      <c r="C4" s="4" t="s">
        <v>171</v>
      </c>
      <c r="D4" s="5" t="s">
        <v>172</v>
      </c>
      <c r="E4" s="4" t="s">
        <v>173</v>
      </c>
      <c r="F4" s="4" t="s">
        <v>174</v>
      </c>
      <c r="G4" s="4" t="s">
        <v>175</v>
      </c>
    </row>
    <row r="5" spans="1:7" s="2" customFormat="1" ht="16.5" customHeight="1">
      <c r="A5" s="6" t="s">
        <v>176</v>
      </c>
      <c r="B5" s="7">
        <v>554.44</v>
      </c>
      <c r="C5" s="8">
        <v>20.9</v>
      </c>
      <c r="D5" s="7">
        <v>495.87</v>
      </c>
      <c r="E5" s="8">
        <v>19.7</v>
      </c>
      <c r="F5" s="8">
        <v>11.8</v>
      </c>
      <c r="G5" s="9" t="s">
        <v>55</v>
      </c>
    </row>
    <row r="6" spans="1:8" ht="16.5" customHeight="1">
      <c r="A6" s="10" t="s">
        <v>177</v>
      </c>
      <c r="B6" s="11">
        <v>238.61</v>
      </c>
      <c r="C6" s="12">
        <v>9</v>
      </c>
      <c r="D6" s="11">
        <v>188.2</v>
      </c>
      <c r="E6" s="12">
        <v>7.5</v>
      </c>
      <c r="F6" s="12">
        <v>26.8</v>
      </c>
      <c r="G6" s="9" t="s">
        <v>55</v>
      </c>
      <c r="H6" s="2"/>
    </row>
    <row r="7" spans="1:8" ht="16.5" customHeight="1">
      <c r="A7" s="10" t="s">
        <v>178</v>
      </c>
      <c r="B7" s="11">
        <v>48.81</v>
      </c>
      <c r="C7" s="12">
        <v>1.8</v>
      </c>
      <c r="D7" s="11">
        <v>158.39</v>
      </c>
      <c r="E7" s="12">
        <v>6.3</v>
      </c>
      <c r="F7" s="12">
        <v>-69.2</v>
      </c>
      <c r="G7" s="9" t="s">
        <v>55</v>
      </c>
      <c r="H7" s="2"/>
    </row>
    <row r="8" spans="1:8" ht="16.5" customHeight="1">
      <c r="A8" s="10" t="s">
        <v>179</v>
      </c>
      <c r="B8" s="11">
        <v>82.53</v>
      </c>
      <c r="C8" s="12">
        <v>3.1</v>
      </c>
      <c r="D8" s="11">
        <v>76.62</v>
      </c>
      <c r="E8" s="12">
        <v>3</v>
      </c>
      <c r="F8" s="12">
        <v>7.7</v>
      </c>
      <c r="G8" s="9" t="s">
        <v>55</v>
      </c>
      <c r="H8" s="2"/>
    </row>
    <row r="9" spans="1:8" ht="16.5" customHeight="1">
      <c r="A9" s="10" t="s">
        <v>180</v>
      </c>
      <c r="B9" s="11">
        <v>10.15</v>
      </c>
      <c r="C9" s="12">
        <v>0.4</v>
      </c>
      <c r="D9" s="11" t="s">
        <v>55</v>
      </c>
      <c r="E9" s="13" t="s">
        <v>55</v>
      </c>
      <c r="F9" s="13" t="s">
        <v>55</v>
      </c>
      <c r="G9" s="9" t="s">
        <v>55</v>
      </c>
      <c r="H9" s="2"/>
    </row>
    <row r="10" spans="1:7" s="2" customFormat="1" ht="16.5" customHeight="1">
      <c r="A10" s="10" t="s">
        <v>181</v>
      </c>
      <c r="B10" s="11">
        <v>134.45</v>
      </c>
      <c r="C10" s="12">
        <v>5.1</v>
      </c>
      <c r="D10" s="11">
        <v>37.5</v>
      </c>
      <c r="E10" s="12">
        <v>1.5</v>
      </c>
      <c r="F10" s="12">
        <v>258.5</v>
      </c>
      <c r="G10" s="9" t="s">
        <v>55</v>
      </c>
    </row>
    <row r="11" spans="1:8" ht="16.5" customHeight="1">
      <c r="A11" s="6" t="s">
        <v>182</v>
      </c>
      <c r="B11" s="7">
        <v>2092.14</v>
      </c>
      <c r="C11" s="8">
        <v>79.1</v>
      </c>
      <c r="D11" s="7">
        <v>2023.36</v>
      </c>
      <c r="E11" s="8">
        <v>80.3</v>
      </c>
      <c r="F11" s="8">
        <v>3.4</v>
      </c>
      <c r="G11" s="9" t="s">
        <v>55</v>
      </c>
      <c r="H11" s="2"/>
    </row>
    <row r="12" spans="1:8" ht="16.5" customHeight="1">
      <c r="A12" s="10" t="s">
        <v>183</v>
      </c>
      <c r="B12" s="11" t="s">
        <v>55</v>
      </c>
      <c r="C12" s="13" t="s">
        <v>55</v>
      </c>
      <c r="D12" s="11">
        <v>34.2</v>
      </c>
      <c r="E12" s="12">
        <v>1.4</v>
      </c>
      <c r="F12" s="13">
        <v>-100</v>
      </c>
      <c r="G12" s="9" t="s">
        <v>55</v>
      </c>
      <c r="H12" s="2"/>
    </row>
    <row r="13" spans="1:8" ht="16.5" customHeight="1">
      <c r="A13" s="10" t="s">
        <v>184</v>
      </c>
      <c r="B13" s="11">
        <v>45.64</v>
      </c>
      <c r="C13" s="12">
        <v>1.7</v>
      </c>
      <c r="D13" s="11" t="s">
        <v>55</v>
      </c>
      <c r="E13" s="13" t="s">
        <v>55</v>
      </c>
      <c r="F13" s="13" t="s">
        <v>55</v>
      </c>
      <c r="G13" s="9" t="s">
        <v>55</v>
      </c>
      <c r="H13" s="2"/>
    </row>
    <row r="14" spans="1:8" ht="16.5" customHeight="1">
      <c r="A14" s="10" t="s">
        <v>185</v>
      </c>
      <c r="B14" s="11">
        <v>199.82</v>
      </c>
      <c r="C14" s="12">
        <v>7.6</v>
      </c>
      <c r="D14" s="11">
        <v>191.58</v>
      </c>
      <c r="E14" s="12">
        <v>7.6</v>
      </c>
      <c r="F14" s="12">
        <v>4.3</v>
      </c>
      <c r="G14" s="9" t="s">
        <v>55</v>
      </c>
      <c r="H14" s="2"/>
    </row>
    <row r="15" spans="1:7" s="2" customFormat="1" ht="16.5" customHeight="1">
      <c r="A15" s="10" t="s">
        <v>186</v>
      </c>
      <c r="B15" s="11">
        <v>1055.31</v>
      </c>
      <c r="C15" s="12">
        <v>39.9</v>
      </c>
      <c r="D15" s="11">
        <v>906.15</v>
      </c>
      <c r="E15" s="12">
        <v>36</v>
      </c>
      <c r="F15" s="12">
        <v>16.5</v>
      </c>
      <c r="G15" s="9" t="s">
        <v>55</v>
      </c>
    </row>
    <row r="16" spans="1:7" s="2" customFormat="1" ht="16.5" customHeight="1">
      <c r="A16" s="10" t="s">
        <v>187</v>
      </c>
      <c r="B16" s="11">
        <v>256.62</v>
      </c>
      <c r="C16" s="12">
        <v>9.7</v>
      </c>
      <c r="D16" s="11">
        <v>390.44</v>
      </c>
      <c r="E16" s="12">
        <v>15.5</v>
      </c>
      <c r="F16" s="12">
        <v>-34.3</v>
      </c>
      <c r="G16" s="9" t="s">
        <v>55</v>
      </c>
    </row>
    <row r="17" spans="1:8" ht="16.5" customHeight="1">
      <c r="A17" s="10" t="s">
        <v>188</v>
      </c>
      <c r="B17" s="11">
        <v>425.63</v>
      </c>
      <c r="C17" s="12">
        <v>16.1</v>
      </c>
      <c r="D17" s="11">
        <v>395.1</v>
      </c>
      <c r="E17" s="12">
        <v>15.7</v>
      </c>
      <c r="F17" s="12">
        <v>7.7</v>
      </c>
      <c r="G17" s="9" t="s">
        <v>55</v>
      </c>
      <c r="H17" s="2"/>
    </row>
    <row r="18" spans="1:8" ht="16.5" customHeight="1">
      <c r="A18" s="6" t="s">
        <v>189</v>
      </c>
      <c r="B18" s="7">
        <v>2646.58</v>
      </c>
      <c r="C18" s="8">
        <v>100</v>
      </c>
      <c r="D18" s="7">
        <v>2519.23</v>
      </c>
      <c r="E18" s="8">
        <v>100</v>
      </c>
      <c r="F18" s="8">
        <v>5.1</v>
      </c>
      <c r="G18" s="9" t="s">
        <v>55</v>
      </c>
      <c r="H18" s="2"/>
    </row>
    <row r="19" spans="1:8" ht="16.5" customHeight="1">
      <c r="A19" s="6" t="s">
        <v>190</v>
      </c>
      <c r="B19" s="7">
        <v>691.07</v>
      </c>
      <c r="C19" s="8">
        <v>26.1</v>
      </c>
      <c r="D19" s="7">
        <v>641.39</v>
      </c>
      <c r="E19" s="8">
        <v>25.5</v>
      </c>
      <c r="F19" s="8">
        <v>7.7</v>
      </c>
      <c r="G19" s="9" t="s">
        <v>55</v>
      </c>
      <c r="H19" s="2"/>
    </row>
    <row r="20" spans="1:8" ht="16.5" customHeight="1">
      <c r="A20" s="10" t="s">
        <v>191</v>
      </c>
      <c r="B20" s="11">
        <v>63.08</v>
      </c>
      <c r="C20" s="12">
        <v>2.4</v>
      </c>
      <c r="D20" s="11">
        <v>75.96</v>
      </c>
      <c r="E20" s="12">
        <v>3</v>
      </c>
      <c r="F20" s="12">
        <v>-17</v>
      </c>
      <c r="G20" s="9" t="s">
        <v>55</v>
      </c>
      <c r="H20" s="2"/>
    </row>
    <row r="21" spans="1:7" s="2" customFormat="1" ht="16.5" customHeight="1">
      <c r="A21" s="10" t="s">
        <v>192</v>
      </c>
      <c r="B21" s="11">
        <v>232.53</v>
      </c>
      <c r="C21" s="12">
        <v>8.8</v>
      </c>
      <c r="D21" s="11">
        <v>229.13</v>
      </c>
      <c r="E21" s="12">
        <v>9.1</v>
      </c>
      <c r="F21" s="12">
        <v>1.5</v>
      </c>
      <c r="G21" s="9" t="s">
        <v>55</v>
      </c>
    </row>
    <row r="22" spans="1:8" ht="16.5" customHeight="1">
      <c r="A22" s="10" t="s">
        <v>193</v>
      </c>
      <c r="B22" s="11" t="s">
        <v>55</v>
      </c>
      <c r="C22" s="13" t="s">
        <v>55</v>
      </c>
      <c r="D22" s="11">
        <v>26.39</v>
      </c>
      <c r="E22" s="12">
        <v>1</v>
      </c>
      <c r="F22" s="13">
        <v>-100</v>
      </c>
      <c r="G22" s="9" t="s">
        <v>55</v>
      </c>
      <c r="H22" s="2"/>
    </row>
    <row r="23" spans="1:8" ht="16.5" customHeight="1">
      <c r="A23" s="10" t="s">
        <v>194</v>
      </c>
      <c r="B23" s="11">
        <v>24.79</v>
      </c>
      <c r="C23" s="12">
        <v>0.9</v>
      </c>
      <c r="D23" s="11" t="s">
        <v>55</v>
      </c>
      <c r="E23" s="13" t="s">
        <v>55</v>
      </c>
      <c r="F23" s="13" t="s">
        <v>55</v>
      </c>
      <c r="G23" s="9" t="s">
        <v>55</v>
      </c>
      <c r="H23" s="2"/>
    </row>
    <row r="24" spans="1:8" ht="16.5" customHeight="1">
      <c r="A24" s="10" t="s">
        <v>195</v>
      </c>
      <c r="B24" s="11">
        <v>178.25</v>
      </c>
      <c r="C24" s="12">
        <v>6.7</v>
      </c>
      <c r="D24" s="11">
        <v>138.73</v>
      </c>
      <c r="E24" s="12">
        <v>5.5</v>
      </c>
      <c r="F24" s="12">
        <v>28.5</v>
      </c>
      <c r="G24" s="9" t="s">
        <v>55</v>
      </c>
      <c r="H24" s="2"/>
    </row>
    <row r="25" spans="1:7" s="2" customFormat="1" ht="16.5" customHeight="1">
      <c r="A25" s="6" t="s">
        <v>196</v>
      </c>
      <c r="B25" s="7">
        <v>848.69</v>
      </c>
      <c r="C25" s="8">
        <v>32.1</v>
      </c>
      <c r="D25" s="7">
        <v>813.79</v>
      </c>
      <c r="E25" s="8">
        <v>32.3</v>
      </c>
      <c r="F25" s="8">
        <v>4.3</v>
      </c>
      <c r="G25" s="9" t="s">
        <v>55</v>
      </c>
    </row>
    <row r="26" spans="1:7" s="2" customFormat="1" ht="16.5" customHeight="1">
      <c r="A26" s="10" t="s">
        <v>197</v>
      </c>
      <c r="B26" s="11">
        <v>453.17</v>
      </c>
      <c r="C26" s="12">
        <v>17.1</v>
      </c>
      <c r="D26" s="11">
        <v>446.35</v>
      </c>
      <c r="E26" s="12">
        <v>17.7</v>
      </c>
      <c r="F26" s="12">
        <v>1.5</v>
      </c>
      <c r="G26" s="9" t="s">
        <v>55</v>
      </c>
    </row>
    <row r="27" spans="1:8" ht="16.5" customHeight="1">
      <c r="A27" s="10" t="s">
        <v>198</v>
      </c>
      <c r="B27" s="11">
        <v>279.11</v>
      </c>
      <c r="C27" s="12">
        <v>10.5</v>
      </c>
      <c r="D27" s="11">
        <v>268.66</v>
      </c>
      <c r="E27" s="12">
        <v>10.7</v>
      </c>
      <c r="F27" s="12">
        <v>3.9</v>
      </c>
      <c r="G27" s="9" t="s">
        <v>55</v>
      </c>
      <c r="H27" s="2"/>
    </row>
    <row r="28" spans="1:8" ht="16.5" customHeight="1">
      <c r="A28" s="10" t="s">
        <v>199</v>
      </c>
      <c r="B28" s="11">
        <v>23.35</v>
      </c>
      <c r="C28" s="13">
        <v>0.9</v>
      </c>
      <c r="D28" s="11">
        <v>5.87</v>
      </c>
      <c r="E28" s="13">
        <v>0.2</v>
      </c>
      <c r="F28" s="13">
        <v>297.8</v>
      </c>
      <c r="G28" s="9" t="s">
        <v>55</v>
      </c>
      <c r="H28" s="2"/>
    </row>
    <row r="29" spans="1:7" ht="16.5" customHeight="1">
      <c r="A29" s="6" t="s">
        <v>200</v>
      </c>
      <c r="B29" s="7">
        <v>1539.76</v>
      </c>
      <c r="C29" s="8">
        <v>58.2</v>
      </c>
      <c r="D29" s="7">
        <v>1455.18</v>
      </c>
      <c r="E29" s="8">
        <v>57.8</v>
      </c>
      <c r="F29" s="8">
        <v>5.8</v>
      </c>
      <c r="G29" s="9" t="s">
        <v>55</v>
      </c>
    </row>
    <row r="30" spans="1:7" ht="16.5" customHeight="1">
      <c r="A30" s="3" t="s">
        <v>24</v>
      </c>
      <c r="B30" s="3" t="s">
        <v>24</v>
      </c>
      <c r="C30" s="3" t="s">
        <v>24</v>
      </c>
      <c r="D30" s="3" t="s">
        <v>24</v>
      </c>
      <c r="E30" s="3" t="s">
        <v>24</v>
      </c>
      <c r="G30" s="14" t="s">
        <v>29</v>
      </c>
    </row>
  </sheetData>
  <sheetProtection/>
  <mergeCells count="1">
    <mergeCell ref="A1:G1"/>
  </mergeCells>
  <hyperlinks>
    <hyperlink ref="G30" location="目录!A1" display="返回目录"/>
  </hyperlinks>
  <printOptions horizontalCentered="1"/>
  <pageMargins left="0.7083333333333334" right="0.7083333333333334" top="0.7479166666666667" bottom="0.7479166666666667" header="0.3145833333333333" footer="0.3145833333333333"/>
  <pageSetup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selection activeCell="A15" sqref="A15"/>
    </sheetView>
  </sheetViews>
  <sheetFormatPr defaultColWidth="9.00390625" defaultRowHeight="16.5" customHeight="1"/>
  <cols>
    <col min="1" max="1" width="45.625" style="3" customWidth="1"/>
    <col min="2" max="2" width="17.50390625" style="3" customWidth="1"/>
    <col min="3" max="3" width="17.875" style="3" customWidth="1"/>
    <col min="4" max="4" width="13.125" style="3" customWidth="1"/>
    <col min="5" max="5" width="14.875" style="3" customWidth="1"/>
    <col min="6" max="16384" width="9.00390625" style="3" customWidth="1"/>
  </cols>
  <sheetData>
    <row r="1" spans="1:4" ht="33" customHeight="1">
      <c r="A1" s="96" t="s">
        <v>15</v>
      </c>
      <c r="B1" s="96"/>
      <c r="C1" s="96"/>
      <c r="D1" s="96"/>
    </row>
    <row r="2" ht="16.5" customHeight="1">
      <c r="D2" s="60" t="s">
        <v>16</v>
      </c>
    </row>
    <row r="3" spans="1:4" ht="16.5" customHeight="1">
      <c r="A3" s="97" t="s">
        <v>15</v>
      </c>
      <c r="B3" s="98" t="s">
        <v>17</v>
      </c>
      <c r="C3" s="98" t="s">
        <v>18</v>
      </c>
      <c r="D3" s="98" t="s">
        <v>19</v>
      </c>
    </row>
    <row r="4" spans="1:4" ht="16.5" customHeight="1">
      <c r="A4" s="97"/>
      <c r="B4" s="98"/>
      <c r="C4" s="97"/>
      <c r="D4" s="97"/>
    </row>
    <row r="5" spans="1:5" ht="16.5" customHeight="1">
      <c r="A5" s="88" t="s">
        <v>20</v>
      </c>
      <c r="B5" s="79">
        <v>104140066</v>
      </c>
      <c r="C5" s="79">
        <v>81512560</v>
      </c>
      <c r="D5" s="89">
        <v>27.8</v>
      </c>
      <c r="E5" s="81"/>
    </row>
    <row r="6" spans="1:5" ht="16.5" customHeight="1">
      <c r="A6" s="88" t="s">
        <v>21</v>
      </c>
      <c r="B6" s="79">
        <v>3434578</v>
      </c>
      <c r="C6" s="79">
        <v>2291775</v>
      </c>
      <c r="D6" s="89">
        <v>49.9</v>
      </c>
      <c r="E6" s="81"/>
    </row>
    <row r="7" spans="1:5" ht="16.5" customHeight="1">
      <c r="A7" s="88" t="s">
        <v>22</v>
      </c>
      <c r="B7" s="79">
        <v>3441279</v>
      </c>
      <c r="C7" s="79">
        <v>2070040</v>
      </c>
      <c r="D7" s="89">
        <v>66.2</v>
      </c>
      <c r="E7" s="81"/>
    </row>
    <row r="8" spans="1:5" ht="16.5" customHeight="1">
      <c r="A8" s="88" t="s">
        <v>23</v>
      </c>
      <c r="B8" s="79">
        <v>20414373</v>
      </c>
      <c r="C8" s="79">
        <v>17552013</v>
      </c>
      <c r="D8" s="89">
        <v>16.3</v>
      </c>
      <c r="E8" s="81"/>
    </row>
    <row r="9" spans="1:4" ht="27" customHeight="1">
      <c r="A9" s="97" t="s">
        <v>24</v>
      </c>
      <c r="B9" s="98" t="s">
        <v>25</v>
      </c>
      <c r="C9" s="98" t="s">
        <v>18</v>
      </c>
      <c r="D9" s="99" t="s">
        <v>26</v>
      </c>
    </row>
    <row r="10" spans="1:4" ht="16.5" customHeight="1">
      <c r="A10" s="97"/>
      <c r="B10" s="98"/>
      <c r="C10" s="97"/>
      <c r="D10" s="99"/>
    </row>
    <row r="11" spans="1:4" ht="16.5" customHeight="1">
      <c r="A11" s="88" t="s">
        <v>27</v>
      </c>
      <c r="B11" s="37">
        <v>92141742</v>
      </c>
      <c r="C11" s="37">
        <v>89302056</v>
      </c>
      <c r="D11" s="89">
        <f>(B11-C11)/C11*100</f>
        <v>3.179866317971447</v>
      </c>
    </row>
    <row r="12" spans="1:4" ht="16.5" customHeight="1">
      <c r="A12" s="88" t="s">
        <v>28</v>
      </c>
      <c r="B12" s="37">
        <v>264658469</v>
      </c>
      <c r="C12" s="37">
        <v>251922684</v>
      </c>
      <c r="D12" s="89">
        <f>(B12-C12)/C12*100</f>
        <v>5.055433991803612</v>
      </c>
    </row>
    <row r="14" ht="16.5" customHeight="1">
      <c r="D14" s="14" t="s">
        <v>29</v>
      </c>
    </row>
    <row r="15" spans="1:2" ht="16.5" customHeight="1">
      <c r="A15" s="3" t="s">
        <v>30</v>
      </c>
      <c r="B15" s="3" t="s">
        <v>31</v>
      </c>
    </row>
  </sheetData>
  <sheetProtection/>
  <mergeCells count="9">
    <mergeCell ref="A1:D1"/>
    <mergeCell ref="A3:A4"/>
    <mergeCell ref="A9:A10"/>
    <mergeCell ref="B3:B4"/>
    <mergeCell ref="B9:B10"/>
    <mergeCell ref="C3:C4"/>
    <mergeCell ref="C9:C10"/>
    <mergeCell ref="D3:D4"/>
    <mergeCell ref="D9:D10"/>
  </mergeCells>
  <hyperlinks>
    <hyperlink ref="D14" location="目录!A1" display="返回目录"/>
  </hyperlinks>
  <printOptions horizontalCentered="1"/>
  <pageMargins left="0.6298611111111111" right="0.5895833333333333" top="0.7479166666666667" bottom="0.7479166666666667" header="0.31875" footer="0.3145833333333333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zoomScalePageLayoutView="0" workbookViewId="0" topLeftCell="A1">
      <selection activeCell="A15" sqref="A15"/>
    </sheetView>
  </sheetViews>
  <sheetFormatPr defaultColWidth="9.00390625" defaultRowHeight="16.5" customHeight="1"/>
  <cols>
    <col min="1" max="1" width="46.375" style="3" customWidth="1"/>
    <col min="2" max="3" width="12.625" style="3" customWidth="1"/>
    <col min="4" max="4" width="17.375" style="3" customWidth="1"/>
    <col min="5" max="5" width="16.125" style="3" customWidth="1"/>
    <col min="6" max="16384" width="9.00390625" style="3" customWidth="1"/>
  </cols>
  <sheetData>
    <row r="1" spans="1:4" ht="33" customHeight="1">
      <c r="A1" s="96" t="s">
        <v>32</v>
      </c>
      <c r="B1" s="96"/>
      <c r="C1" s="96"/>
      <c r="D1" s="96"/>
    </row>
    <row r="2" ht="19.5" customHeight="1"/>
    <row r="3" spans="1:4" ht="16.5" customHeight="1">
      <c r="A3" s="100" t="s">
        <v>33</v>
      </c>
      <c r="B3" s="101" t="s">
        <v>34</v>
      </c>
      <c r="C3" s="101" t="s">
        <v>35</v>
      </c>
      <c r="D3" s="104" t="s">
        <v>36</v>
      </c>
    </row>
    <row r="4" spans="1:4" ht="16.5" customHeight="1">
      <c r="A4" s="100"/>
      <c r="B4" s="102"/>
      <c r="C4" s="103"/>
      <c r="D4" s="104"/>
    </row>
    <row r="5" spans="1:4" ht="19.5" customHeight="1">
      <c r="A5" s="84" t="s">
        <v>37</v>
      </c>
      <c r="B5" s="85">
        <v>0.26</v>
      </c>
      <c r="C5" s="85">
        <v>0.17</v>
      </c>
      <c r="D5" s="86">
        <v>52.9</v>
      </c>
    </row>
    <row r="6" spans="1:4" ht="19.5" customHeight="1">
      <c r="A6" s="84" t="s">
        <v>38</v>
      </c>
      <c r="B6" s="66">
        <v>0.26</v>
      </c>
      <c r="C6" s="66">
        <v>0.17</v>
      </c>
      <c r="D6" s="19">
        <v>52.9</v>
      </c>
    </row>
    <row r="7" spans="1:4" ht="19.5" customHeight="1">
      <c r="A7" s="87" t="s">
        <v>39</v>
      </c>
      <c r="B7" s="85">
        <v>0.26</v>
      </c>
      <c r="C7" s="85">
        <v>0.16</v>
      </c>
      <c r="D7" s="86">
        <v>62.5</v>
      </c>
    </row>
    <row r="8" spans="1:4" ht="19.5" customHeight="1">
      <c r="A8" s="84" t="s">
        <v>40</v>
      </c>
      <c r="B8" s="85">
        <v>3.78</v>
      </c>
      <c r="C8" s="85">
        <v>2.62</v>
      </c>
      <c r="D8" s="83" t="s">
        <v>41</v>
      </c>
    </row>
    <row r="9" spans="1:4" ht="19.5" customHeight="1">
      <c r="A9" s="87" t="s">
        <v>42</v>
      </c>
      <c r="B9" s="85">
        <v>3.79</v>
      </c>
      <c r="C9" s="85">
        <v>2.36</v>
      </c>
      <c r="D9" s="83" t="s">
        <v>43</v>
      </c>
    </row>
    <row r="10" s="15" customFormat="1" ht="19.5" customHeight="1"/>
    <row r="11" spans="1:4" ht="16.5" customHeight="1">
      <c r="A11" s="42" t="s">
        <v>30</v>
      </c>
      <c r="B11" s="3" t="s">
        <v>31</v>
      </c>
      <c r="C11" s="3" t="s">
        <v>31</v>
      </c>
      <c r="D11" s="14" t="s">
        <v>29</v>
      </c>
    </row>
    <row r="12" ht="16.5" customHeight="1">
      <c r="A12" s="42"/>
    </row>
    <row r="13" ht="16.5" customHeight="1">
      <c r="A13" s="42"/>
    </row>
    <row r="14" ht="16.5" customHeight="1">
      <c r="A14" s="42"/>
    </row>
  </sheetData>
  <sheetProtection/>
  <mergeCells count="5">
    <mergeCell ref="A1:D1"/>
    <mergeCell ref="A3:A4"/>
    <mergeCell ref="B3:B4"/>
    <mergeCell ref="C3:C4"/>
    <mergeCell ref="D3:D4"/>
  </mergeCells>
  <hyperlinks>
    <hyperlink ref="D11" location="目录!A1" display="返回目录"/>
  </hyperlinks>
  <printOptions horizontalCentered="1"/>
  <pageMargins left="0.4895833333333333" right="0.45" top="0.7479166666666667" bottom="0.7479166666666667" header="0.30972222222222223" footer="0.3145833333333333"/>
  <pageSetup fitToHeight="0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selection activeCell="A15" sqref="A15"/>
    </sheetView>
  </sheetViews>
  <sheetFormatPr defaultColWidth="9.00390625" defaultRowHeight="16.5" customHeight="1"/>
  <cols>
    <col min="1" max="1" width="45.875" style="3" customWidth="1"/>
    <col min="2" max="5" width="18.25390625" style="3" customWidth="1"/>
    <col min="6" max="16384" width="9.00390625" style="3" customWidth="1"/>
  </cols>
  <sheetData>
    <row r="1" spans="1:5" ht="33" customHeight="1">
      <c r="A1" s="96" t="s">
        <v>44</v>
      </c>
      <c r="B1" s="96"/>
      <c r="C1" s="96"/>
      <c r="D1" s="96"/>
      <c r="E1" s="96"/>
    </row>
    <row r="2" s="15" customFormat="1" ht="19.5" customHeight="1"/>
    <row r="3" ht="16.5" customHeight="1">
      <c r="E3" s="60" t="s">
        <v>16</v>
      </c>
    </row>
    <row r="4" spans="1:5" ht="16.5" customHeight="1">
      <c r="A4" s="16"/>
      <c r="B4" s="97" t="s">
        <v>45</v>
      </c>
      <c r="C4" s="97"/>
      <c r="D4" s="97" t="s">
        <v>46</v>
      </c>
      <c r="E4" s="97"/>
    </row>
    <row r="5" spans="1:5" ht="28.5">
      <c r="A5" s="16"/>
      <c r="B5" s="16" t="s">
        <v>47</v>
      </c>
      <c r="C5" s="4" t="s">
        <v>48</v>
      </c>
      <c r="D5" s="16" t="s">
        <v>49</v>
      </c>
      <c r="E5" s="4" t="s">
        <v>50</v>
      </c>
    </row>
    <row r="6" spans="1:5" ht="16.5" customHeight="1">
      <c r="A6" s="69" t="s">
        <v>51</v>
      </c>
      <c r="B6" s="79">
        <v>3434578</v>
      </c>
      <c r="C6" s="79">
        <v>2291775</v>
      </c>
      <c r="D6" s="79">
        <v>92141742</v>
      </c>
      <c r="E6" s="79">
        <v>89302056</v>
      </c>
    </row>
    <row r="7" spans="1:5" ht="16.5" customHeight="1">
      <c r="A7" s="105" t="s">
        <v>52</v>
      </c>
      <c r="B7" s="105"/>
      <c r="C7" s="105"/>
      <c r="D7" s="105"/>
      <c r="E7" s="105"/>
    </row>
    <row r="8" spans="1:5" ht="16.5" customHeight="1">
      <c r="A8" s="69" t="s">
        <v>53</v>
      </c>
      <c r="B8" s="79">
        <v>1156101</v>
      </c>
      <c r="C8" s="79">
        <v>1071754</v>
      </c>
      <c r="D8" s="79">
        <v>28680</v>
      </c>
      <c r="E8" s="79">
        <v>188187</v>
      </c>
    </row>
    <row r="9" spans="1:5" ht="16.5" customHeight="1">
      <c r="A9" s="69" t="s">
        <v>54</v>
      </c>
      <c r="B9" s="80" t="s">
        <v>55</v>
      </c>
      <c r="C9" s="80" t="s">
        <v>55</v>
      </c>
      <c r="D9" s="80">
        <v>-155259</v>
      </c>
      <c r="E9" s="80">
        <v>-155259</v>
      </c>
    </row>
    <row r="10" spans="1:5" ht="16.5" customHeight="1">
      <c r="A10" s="69" t="s">
        <v>56</v>
      </c>
      <c r="B10" s="79">
        <v>3710</v>
      </c>
      <c r="C10" s="80">
        <v>3710</v>
      </c>
      <c r="D10" s="80">
        <v>-29680</v>
      </c>
      <c r="E10" s="80">
        <v>-33390</v>
      </c>
    </row>
    <row r="11" spans="1:5" ht="16.5" customHeight="1">
      <c r="A11" s="69" t="s">
        <v>57</v>
      </c>
      <c r="B11" s="79">
        <v>-106052</v>
      </c>
      <c r="C11" s="80" t="s">
        <v>55</v>
      </c>
      <c r="D11" s="80" t="s">
        <v>55</v>
      </c>
      <c r="E11" s="80" t="s">
        <v>55</v>
      </c>
    </row>
    <row r="12" spans="1:5" ht="16.5" customHeight="1">
      <c r="A12" s="69" t="s">
        <v>58</v>
      </c>
      <c r="B12" s="79">
        <v>4488337</v>
      </c>
      <c r="C12" s="79">
        <v>3367239</v>
      </c>
      <c r="D12" s="79">
        <v>91985483</v>
      </c>
      <c r="E12" s="79">
        <v>89301594</v>
      </c>
    </row>
    <row r="13" spans="2:5" ht="16.5" customHeight="1">
      <c r="B13" s="81"/>
      <c r="C13" s="81"/>
      <c r="D13" s="81"/>
      <c r="E13" s="81"/>
    </row>
    <row r="14" spans="1:5" s="15" customFormat="1" ht="19.5" customHeight="1">
      <c r="A14" s="73"/>
      <c r="E14" s="82" t="s">
        <v>29</v>
      </c>
    </row>
  </sheetData>
  <sheetProtection/>
  <mergeCells count="4">
    <mergeCell ref="A1:E1"/>
    <mergeCell ref="B4:C4"/>
    <mergeCell ref="D4:E4"/>
    <mergeCell ref="A7:E7"/>
  </mergeCells>
  <hyperlinks>
    <hyperlink ref="E14" location="目录!A1" display="返回目录"/>
  </hyperlinks>
  <printOptions horizontalCentered="1"/>
  <pageMargins left="0.7083333333333334" right="0.7083333333333334" top="0.7479166666666667" bottom="0.7479166666666667" header="0.3145833333333333" footer="0.3145833333333333"/>
  <pageSetup fitToHeight="0" fitToWidth="0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"/>
  <sheetViews>
    <sheetView zoomScaleSheetLayoutView="100" zoomScalePageLayoutView="0" workbookViewId="0" topLeftCell="A1">
      <selection activeCell="A12" sqref="A12:IV13"/>
    </sheetView>
  </sheetViews>
  <sheetFormatPr defaultColWidth="9.00390625" defaultRowHeight="16.5" customHeight="1"/>
  <cols>
    <col min="1" max="1" width="66.75390625" style="3" customWidth="1"/>
    <col min="2" max="2" width="19.625" style="3" customWidth="1"/>
    <col min="3" max="16384" width="9.00390625" style="3" customWidth="1"/>
  </cols>
  <sheetData>
    <row r="1" spans="1:2" ht="33" customHeight="1">
      <c r="A1" s="96" t="s">
        <v>59</v>
      </c>
      <c r="B1" s="96"/>
    </row>
    <row r="2" spans="1:2" s="15" customFormat="1" ht="19.5" customHeight="1">
      <c r="A2" s="73"/>
      <c r="B2" s="73"/>
    </row>
    <row r="3" ht="16.5" customHeight="1">
      <c r="B3" s="68" t="s">
        <v>16</v>
      </c>
    </row>
    <row r="4" spans="1:2" ht="17.25" customHeight="1">
      <c r="A4" s="74" t="s">
        <v>60</v>
      </c>
      <c r="B4" s="75" t="s">
        <v>61</v>
      </c>
    </row>
    <row r="5" spans="1:2" ht="16.5" customHeight="1">
      <c r="A5" s="76" t="s">
        <v>62</v>
      </c>
      <c r="B5" s="37">
        <v>-14526</v>
      </c>
    </row>
    <row r="6" spans="1:2" ht="32.25" customHeight="1">
      <c r="A6" s="76" t="s">
        <v>63</v>
      </c>
      <c r="B6" s="37">
        <v>282015</v>
      </c>
    </row>
    <row r="7" spans="1:2" ht="16.5" customHeight="1">
      <c r="A7" s="76" t="s">
        <v>64</v>
      </c>
      <c r="B7" s="37">
        <v>-69158</v>
      </c>
    </row>
    <row r="8" spans="1:2" ht="16.5" customHeight="1">
      <c r="A8" s="76" t="s">
        <v>65</v>
      </c>
      <c r="B8" s="37">
        <v>4810</v>
      </c>
    </row>
    <row r="9" spans="1:2" ht="16.5" customHeight="1">
      <c r="A9" s="76" t="s">
        <v>66</v>
      </c>
      <c r="B9" s="37">
        <v>3634</v>
      </c>
    </row>
    <row r="10" spans="1:2" ht="16.5" customHeight="1">
      <c r="A10" s="76" t="s">
        <v>67</v>
      </c>
      <c r="B10" s="37">
        <v>6120</v>
      </c>
    </row>
    <row r="11" spans="1:2" ht="16.5" customHeight="1">
      <c r="A11" s="76" t="s">
        <v>68</v>
      </c>
      <c r="B11" s="37">
        <v>380</v>
      </c>
    </row>
    <row r="12" spans="1:2" ht="16.5" customHeight="1">
      <c r="A12" s="10" t="s">
        <v>69</v>
      </c>
      <c r="B12" s="37">
        <v>-217345</v>
      </c>
    </row>
    <row r="13" spans="1:2" ht="16.5" customHeight="1">
      <c r="A13" s="10" t="s">
        <v>70</v>
      </c>
      <c r="B13" s="38">
        <v>653</v>
      </c>
    </row>
    <row r="14" spans="1:2" ht="16.5" customHeight="1">
      <c r="A14" s="76" t="s">
        <v>71</v>
      </c>
      <c r="B14" s="37">
        <v>13794</v>
      </c>
    </row>
    <row r="15" spans="1:2" ht="16.5" customHeight="1">
      <c r="A15" s="76" t="s">
        <v>72</v>
      </c>
      <c r="B15" s="37">
        <v>-17078</v>
      </c>
    </row>
    <row r="16" spans="1:2" ht="16.5" customHeight="1">
      <c r="A16" s="4" t="s">
        <v>73</v>
      </c>
      <c r="B16" s="35">
        <v>-6701</v>
      </c>
    </row>
    <row r="17" spans="1:2" ht="16.5" customHeight="1">
      <c r="A17" s="77"/>
      <c r="B17" s="78"/>
    </row>
    <row r="18" ht="16.5" customHeight="1">
      <c r="B18" s="14" t="s">
        <v>29</v>
      </c>
    </row>
    <row r="19" ht="16.5" customHeight="1">
      <c r="A19" s="3" t="s">
        <v>24</v>
      </c>
    </row>
  </sheetData>
  <sheetProtection/>
  <mergeCells count="1">
    <mergeCell ref="A1:B1"/>
  </mergeCells>
  <hyperlinks>
    <hyperlink ref="B18" location="目录!A1" display="返回目录"/>
  </hyperlinks>
  <printOptions horizontalCentered="1"/>
  <pageMargins left="0.7083333333333334" right="0.7083333333333334" top="0.7479166666666667" bottom="0.7479166666666667" header="0.3145833333333333" footer="0.3145833333333333"/>
  <pageSetup fitToHeight="0" fitToWidth="0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zoomScalePageLayoutView="0" workbookViewId="0" topLeftCell="A1">
      <selection activeCell="A15" sqref="A15"/>
    </sheetView>
  </sheetViews>
  <sheetFormatPr defaultColWidth="9.00390625" defaultRowHeight="16.5" customHeight="1"/>
  <cols>
    <col min="1" max="1" width="29.375" style="3" customWidth="1"/>
    <col min="2" max="4" width="19.375" style="3" customWidth="1"/>
    <col min="5" max="16384" width="9.00390625" style="3" customWidth="1"/>
  </cols>
  <sheetData>
    <row r="1" spans="1:4" ht="33" customHeight="1">
      <c r="A1" s="96" t="s">
        <v>74</v>
      </c>
      <c r="B1" s="96"/>
      <c r="C1" s="96"/>
      <c r="D1" s="96"/>
    </row>
    <row r="2" s="15" customFormat="1" ht="19.5" customHeight="1">
      <c r="D2" s="68" t="s">
        <v>75</v>
      </c>
    </row>
    <row r="3" spans="1:4" ht="28.5">
      <c r="A3" s="16" t="s">
        <v>76</v>
      </c>
      <c r="B3" s="16" t="s">
        <v>47</v>
      </c>
      <c r="C3" s="4" t="s">
        <v>77</v>
      </c>
      <c r="D3" s="16" t="s">
        <v>78</v>
      </c>
    </row>
    <row r="4" spans="1:4" ht="16.5" customHeight="1">
      <c r="A4" s="69" t="s">
        <v>20</v>
      </c>
      <c r="B4" s="70">
        <v>1041.4</v>
      </c>
      <c r="C4" s="38">
        <v>815.13</v>
      </c>
      <c r="D4" s="44">
        <v>27.8</v>
      </c>
    </row>
    <row r="5" spans="1:4" ht="16.5" customHeight="1">
      <c r="A5" s="69" t="s">
        <v>79</v>
      </c>
      <c r="B5" s="38">
        <v>743.14</v>
      </c>
      <c r="C5" s="38">
        <v>553.47</v>
      </c>
      <c r="D5" s="44">
        <v>34.3</v>
      </c>
    </row>
    <row r="6" spans="1:4" ht="16.5" customHeight="1">
      <c r="A6" s="69" t="s">
        <v>80</v>
      </c>
      <c r="B6" s="38">
        <v>105.94</v>
      </c>
      <c r="C6" s="38">
        <v>99.75</v>
      </c>
      <c r="D6" s="44">
        <v>6.2</v>
      </c>
    </row>
    <row r="7" spans="1:4" ht="16.5" customHeight="1">
      <c r="A7" s="69" t="s">
        <v>81</v>
      </c>
      <c r="B7" s="38">
        <v>40.45</v>
      </c>
      <c r="C7" s="38">
        <v>35.91</v>
      </c>
      <c r="D7" s="44">
        <v>12.6</v>
      </c>
    </row>
    <row r="8" spans="1:4" ht="16.5" customHeight="1">
      <c r="A8" s="69" t="s">
        <v>82</v>
      </c>
      <c r="B8" s="38">
        <v>2.17</v>
      </c>
      <c r="C8" s="38">
        <v>1.48</v>
      </c>
      <c r="D8" s="44">
        <v>46.6</v>
      </c>
    </row>
    <row r="9" spans="1:4" ht="16.5" customHeight="1">
      <c r="A9" s="69" t="s">
        <v>83</v>
      </c>
      <c r="B9" s="38">
        <v>36.53</v>
      </c>
      <c r="C9" s="38">
        <v>33.44</v>
      </c>
      <c r="D9" s="44">
        <v>9.2</v>
      </c>
    </row>
    <row r="10" spans="1:4" ht="16.5" customHeight="1">
      <c r="A10" s="69" t="s">
        <v>84</v>
      </c>
      <c r="B10" s="38">
        <v>87.92</v>
      </c>
      <c r="C10" s="38">
        <v>58.96</v>
      </c>
      <c r="D10" s="44">
        <v>49.1</v>
      </c>
    </row>
    <row r="11" spans="1:4" ht="16.5" customHeight="1">
      <c r="A11" s="71" t="s">
        <v>45</v>
      </c>
      <c r="B11" s="38">
        <v>34.35</v>
      </c>
      <c r="C11" s="38">
        <v>22.92</v>
      </c>
      <c r="D11" s="44">
        <v>49.9</v>
      </c>
    </row>
    <row r="12" spans="1:4" ht="16.5" customHeight="1">
      <c r="A12" s="69" t="s">
        <v>23</v>
      </c>
      <c r="B12" s="38">
        <v>204.14</v>
      </c>
      <c r="C12" s="38">
        <v>175.52</v>
      </c>
      <c r="D12" s="44">
        <v>16.3</v>
      </c>
    </row>
    <row r="13" spans="1:4" ht="16.5" customHeight="1">
      <c r="A13" s="69" t="s">
        <v>85</v>
      </c>
      <c r="B13" s="38">
        <v>-146.11</v>
      </c>
      <c r="C13" s="38">
        <v>-100.81</v>
      </c>
      <c r="D13" s="44">
        <v>44.9</v>
      </c>
    </row>
    <row r="14" spans="1:4" ht="16.5" customHeight="1">
      <c r="A14" s="69" t="s">
        <v>86</v>
      </c>
      <c r="B14" s="38">
        <v>-76.14</v>
      </c>
      <c r="C14" s="38">
        <v>-72.45</v>
      </c>
      <c r="D14" s="44">
        <v>5.1</v>
      </c>
    </row>
    <row r="15" spans="1:4" ht="16.5" customHeight="1">
      <c r="A15" s="69" t="s">
        <v>87</v>
      </c>
      <c r="B15" s="38">
        <v>9.35</v>
      </c>
      <c r="C15" s="72">
        <v>8.2</v>
      </c>
      <c r="D15" s="44">
        <v>14</v>
      </c>
    </row>
    <row r="17" spans="1:4" ht="16.5" customHeight="1">
      <c r="A17" s="42" t="s">
        <v>24</v>
      </c>
      <c r="B17" s="42" t="s">
        <v>24</v>
      </c>
      <c r="C17" s="3" t="s">
        <v>24</v>
      </c>
      <c r="D17" s="14" t="s">
        <v>29</v>
      </c>
    </row>
    <row r="18" spans="1:2" ht="16.5" customHeight="1">
      <c r="A18" s="42"/>
      <c r="B18" s="42"/>
    </row>
  </sheetData>
  <sheetProtection/>
  <mergeCells count="1">
    <mergeCell ref="A1:D1"/>
  </mergeCells>
  <hyperlinks>
    <hyperlink ref="D17" location="目录!A1" display="返回目录"/>
  </hyperlinks>
  <printOptions horizontalCentered="1"/>
  <pageMargins left="0.7083333333333334" right="0.7083333333333334" top="0.7479166666666667" bottom="0.7479166666666667" header="0.3145833333333333" footer="0.3145833333333333"/>
  <pageSetup fitToHeight="0" fitToWidth="0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selection activeCell="D22" sqref="D22"/>
    </sheetView>
  </sheetViews>
  <sheetFormatPr defaultColWidth="9.00390625" defaultRowHeight="16.5" customHeight="1"/>
  <cols>
    <col min="1" max="1" width="28.00390625" style="3" customWidth="1"/>
    <col min="2" max="5" width="16.375" style="3" customWidth="1"/>
    <col min="6" max="16384" width="9.00390625" style="3" customWidth="1"/>
  </cols>
  <sheetData>
    <row r="1" spans="1:5" ht="33" customHeight="1">
      <c r="A1" s="96" t="s">
        <v>88</v>
      </c>
      <c r="B1" s="96"/>
      <c r="C1" s="96"/>
      <c r="D1" s="96"/>
      <c r="E1" s="96"/>
    </row>
    <row r="2" ht="19.5" customHeight="1"/>
    <row r="3" spans="1:5" ht="16.5" customHeight="1">
      <c r="A3" s="42"/>
      <c r="E3" s="60" t="s">
        <v>75</v>
      </c>
    </row>
    <row r="4" spans="1:5" ht="16.5" customHeight="1">
      <c r="A4" s="110"/>
      <c r="B4" s="112">
        <v>43465</v>
      </c>
      <c r="C4" s="113" t="s">
        <v>89</v>
      </c>
      <c r="D4" s="106" t="s">
        <v>90</v>
      </c>
      <c r="E4" s="107"/>
    </row>
    <row r="5" spans="1:5" ht="16.5" customHeight="1">
      <c r="A5" s="111"/>
      <c r="B5" s="111"/>
      <c r="C5" s="111"/>
      <c r="D5" s="16" t="s">
        <v>91</v>
      </c>
      <c r="E5" s="16" t="s">
        <v>92</v>
      </c>
    </row>
    <row r="6" spans="1:5" ht="16.5" customHeight="1">
      <c r="A6" s="61" t="s">
        <v>93</v>
      </c>
      <c r="B6" s="62">
        <v>2646.58</v>
      </c>
      <c r="C6" s="62">
        <v>2519.23</v>
      </c>
      <c r="D6" s="63">
        <v>127.35</v>
      </c>
      <c r="E6" s="64">
        <v>5.1</v>
      </c>
    </row>
    <row r="7" spans="1:5" ht="16.5" customHeight="1">
      <c r="A7" s="61" t="s">
        <v>94</v>
      </c>
      <c r="B7" s="62">
        <v>1539.76</v>
      </c>
      <c r="C7" s="62">
        <v>1455.18</v>
      </c>
      <c r="D7" s="63">
        <f>B7-C7</f>
        <v>84.57999999999993</v>
      </c>
      <c r="E7" s="64">
        <v>5.8</v>
      </c>
    </row>
    <row r="8" spans="1:5" ht="16.5" customHeight="1">
      <c r="A8" s="65" t="s">
        <v>95</v>
      </c>
      <c r="B8" s="13">
        <v>973.61</v>
      </c>
      <c r="C8" s="31">
        <v>959.7</v>
      </c>
      <c r="D8" s="63">
        <f>B8-C8</f>
        <v>13.909999999999968</v>
      </c>
      <c r="E8" s="64">
        <v>1.4</v>
      </c>
    </row>
    <row r="9" spans="1:5" ht="16.5" customHeight="1">
      <c r="A9" s="61" t="s">
        <v>96</v>
      </c>
      <c r="B9" s="62">
        <v>1106.82</v>
      </c>
      <c r="C9" s="62">
        <v>1064.05</v>
      </c>
      <c r="D9" s="63">
        <f>B9-C9</f>
        <v>42.76999999999998</v>
      </c>
      <c r="E9" s="64">
        <v>4</v>
      </c>
    </row>
    <row r="10" spans="1:5" ht="16.5" customHeight="1">
      <c r="A10" s="65" t="s">
        <v>97</v>
      </c>
      <c r="B10" s="13">
        <v>921.42</v>
      </c>
      <c r="C10" s="13">
        <v>893.02</v>
      </c>
      <c r="D10" s="63">
        <f>B10-C10</f>
        <v>28.399999999999977</v>
      </c>
      <c r="E10" s="64">
        <v>3.2</v>
      </c>
    </row>
    <row r="11" spans="1:5" ht="16.5" customHeight="1">
      <c r="A11" s="61" t="s">
        <v>98</v>
      </c>
      <c r="B11" s="13">
        <v>58.2</v>
      </c>
      <c r="C11" s="13">
        <v>57.8</v>
      </c>
      <c r="D11" s="108" t="s">
        <v>99</v>
      </c>
      <c r="E11" s="109"/>
    </row>
    <row r="12" spans="1:5" ht="31.5">
      <c r="A12" s="61" t="s">
        <v>100</v>
      </c>
      <c r="B12" s="13">
        <v>46.8</v>
      </c>
      <c r="C12" s="13">
        <v>47.4</v>
      </c>
      <c r="D12" s="108" t="s">
        <v>101</v>
      </c>
      <c r="E12" s="109"/>
    </row>
    <row r="14" spans="1:5" ht="16.5" customHeight="1">
      <c r="A14" s="42" t="s">
        <v>24</v>
      </c>
      <c r="B14" s="95"/>
      <c r="C14" s="95"/>
      <c r="D14" s="3" t="s">
        <v>24</v>
      </c>
      <c r="E14" s="67" t="s">
        <v>29</v>
      </c>
    </row>
    <row r="15" ht="16.5" customHeight="1">
      <c r="A15" s="42"/>
    </row>
  </sheetData>
  <sheetProtection/>
  <mergeCells count="7">
    <mergeCell ref="A1:E1"/>
    <mergeCell ref="D4:E4"/>
    <mergeCell ref="D11:E11"/>
    <mergeCell ref="D12:E12"/>
    <mergeCell ref="A4:A5"/>
    <mergeCell ref="B4:B5"/>
    <mergeCell ref="C4:C5"/>
  </mergeCells>
  <hyperlinks>
    <hyperlink ref="E14" location="目录!A1" display="返回目录"/>
  </hyperlinks>
  <printOptions horizontalCentered="1"/>
  <pageMargins left="0.7083333333333334" right="0.7083333333333334" top="0.7479166666666667" bottom="0.7479166666666667" header="0.3145833333333333" footer="0.3145833333333333"/>
  <pageSetup fitToHeight="0" fitToWidth="0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K14" sqref="K14"/>
    </sheetView>
  </sheetViews>
  <sheetFormatPr defaultColWidth="9.00390625" defaultRowHeight="16.5" customHeight="1"/>
  <cols>
    <col min="1" max="1" width="20.375" style="3" customWidth="1"/>
    <col min="2" max="2" width="13.875" style="3" customWidth="1"/>
    <col min="3" max="3" width="12.75390625" style="3" customWidth="1"/>
    <col min="4" max="4" width="13.75390625" style="3" customWidth="1"/>
    <col min="5" max="7" width="12.75390625" style="3" customWidth="1"/>
    <col min="8" max="16384" width="9.00390625" style="3" customWidth="1"/>
  </cols>
  <sheetData>
    <row r="1" spans="1:7" ht="33" customHeight="1">
      <c r="A1" s="96" t="s">
        <v>102</v>
      </c>
      <c r="B1" s="96"/>
      <c r="C1" s="96"/>
      <c r="D1" s="96"/>
      <c r="E1" s="96"/>
      <c r="F1" s="96"/>
      <c r="G1" s="96"/>
    </row>
    <row r="2" s="15" customFormat="1" ht="19.5" customHeight="1"/>
    <row r="3" s="15" customFormat="1" ht="16.5" customHeight="1" hidden="1"/>
    <row r="4" s="15" customFormat="1" ht="16.5" customHeight="1" hidden="1"/>
    <row r="5" ht="16.5" customHeight="1">
      <c r="G5" s="3" t="s">
        <v>75</v>
      </c>
    </row>
    <row r="6" spans="1:7" ht="16.5" customHeight="1">
      <c r="A6" s="110"/>
      <c r="B6" s="110" t="s">
        <v>17</v>
      </c>
      <c r="C6" s="110" t="s">
        <v>103</v>
      </c>
      <c r="D6" s="114" t="s">
        <v>104</v>
      </c>
      <c r="E6" s="110" t="s">
        <v>103</v>
      </c>
      <c r="F6" s="106" t="s">
        <v>90</v>
      </c>
      <c r="G6" s="107"/>
    </row>
    <row r="7" spans="1:7" ht="16.5" customHeight="1">
      <c r="A7" s="111"/>
      <c r="B7" s="111"/>
      <c r="C7" s="111"/>
      <c r="D7" s="111"/>
      <c r="E7" s="111"/>
      <c r="F7" s="16" t="s">
        <v>91</v>
      </c>
      <c r="G7" s="16" t="s">
        <v>105</v>
      </c>
    </row>
    <row r="8" spans="1:7" ht="16.5" customHeight="1">
      <c r="A8" s="45" t="s">
        <v>106</v>
      </c>
      <c r="B8" s="47">
        <v>770.94</v>
      </c>
      <c r="C8" s="48">
        <v>74</v>
      </c>
      <c r="D8" s="47">
        <v>611.08</v>
      </c>
      <c r="E8" s="48">
        <v>75</v>
      </c>
      <c r="F8" s="47">
        <v>159.86</v>
      </c>
      <c r="G8" s="48">
        <v>26.2</v>
      </c>
    </row>
    <row r="9" spans="1:7" ht="16.5" customHeight="1">
      <c r="A9" s="45" t="s">
        <v>107</v>
      </c>
      <c r="B9" s="47">
        <v>178.66</v>
      </c>
      <c r="C9" s="48">
        <v>17.2</v>
      </c>
      <c r="D9" s="47">
        <v>127.34</v>
      </c>
      <c r="E9" s="48">
        <v>15.6</v>
      </c>
      <c r="F9" s="47">
        <v>51.32</v>
      </c>
      <c r="G9" s="48">
        <v>40.3</v>
      </c>
    </row>
    <row r="10" spans="1:7" ht="16.5" customHeight="1">
      <c r="A10" s="45" t="s">
        <v>108</v>
      </c>
      <c r="B10" s="47">
        <v>61.85</v>
      </c>
      <c r="C10" s="48">
        <v>5.9</v>
      </c>
      <c r="D10" s="47">
        <v>52.79</v>
      </c>
      <c r="E10" s="48">
        <v>6.5</v>
      </c>
      <c r="F10" s="47">
        <v>9.06</v>
      </c>
      <c r="G10" s="48">
        <v>17.2</v>
      </c>
    </row>
    <row r="11" spans="1:7" ht="16.5" customHeight="1">
      <c r="A11" s="45" t="s">
        <v>109</v>
      </c>
      <c r="B11" s="47">
        <v>29.95</v>
      </c>
      <c r="C11" s="48">
        <v>2.9</v>
      </c>
      <c r="D11" s="47">
        <v>23.92</v>
      </c>
      <c r="E11" s="48">
        <v>2.9</v>
      </c>
      <c r="F11" s="47">
        <v>6.03</v>
      </c>
      <c r="G11" s="48">
        <v>25.2</v>
      </c>
    </row>
    <row r="12" spans="1:7" ht="16.5" customHeight="1">
      <c r="A12" s="4" t="s">
        <v>73</v>
      </c>
      <c r="B12" s="59">
        <v>1041.4</v>
      </c>
      <c r="C12" s="51">
        <v>100</v>
      </c>
      <c r="D12" s="50">
        <v>815.13</v>
      </c>
      <c r="E12" s="51">
        <v>100</v>
      </c>
      <c r="F12" s="50">
        <v>226.27</v>
      </c>
      <c r="G12" s="51">
        <v>27.8</v>
      </c>
    </row>
    <row r="14" spans="1:7" ht="16.5" customHeight="1">
      <c r="A14" s="3" t="s">
        <v>24</v>
      </c>
      <c r="B14" s="3" t="s">
        <v>24</v>
      </c>
      <c r="C14" s="3" t="s">
        <v>24</v>
      </c>
      <c r="D14" s="3" t="s">
        <v>24</v>
      </c>
      <c r="E14" s="3" t="s">
        <v>24</v>
      </c>
      <c r="F14" s="3" t="s">
        <v>24</v>
      </c>
      <c r="G14" s="14" t="s">
        <v>29</v>
      </c>
    </row>
  </sheetData>
  <sheetProtection/>
  <mergeCells count="7">
    <mergeCell ref="A1:G1"/>
    <mergeCell ref="F6:G6"/>
    <mergeCell ref="A6:A7"/>
    <mergeCell ref="B6:B7"/>
    <mergeCell ref="C6:C7"/>
    <mergeCell ref="D6:D7"/>
    <mergeCell ref="E6:E7"/>
  </mergeCells>
  <hyperlinks>
    <hyperlink ref="G14" location="目录!A1" display="返回目录"/>
  </hyperlinks>
  <printOptions horizontalCentered="1"/>
  <pageMargins left="0.7083333333333334" right="0.7083333333333334" top="0.7479166666666667" bottom="0.7479166666666667" header="0.3145833333333333" footer="0.3145833333333333"/>
  <pageSetup fitToHeight="0" fitToWidth="0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zoomScalePageLayoutView="0" workbookViewId="0" topLeftCell="A1">
      <selection activeCell="A15" sqref="A15"/>
    </sheetView>
  </sheetViews>
  <sheetFormatPr defaultColWidth="9.00390625" defaultRowHeight="16.5" customHeight="1"/>
  <cols>
    <col min="1" max="1" width="20.375" style="3" customWidth="1"/>
    <col min="2" max="2" width="14.75390625" style="3" customWidth="1"/>
    <col min="3" max="3" width="12.75390625" style="3" customWidth="1"/>
    <col min="4" max="4" width="13.875" style="3" customWidth="1"/>
    <col min="5" max="7" width="12.75390625" style="3" customWidth="1"/>
    <col min="8" max="16384" width="9.00390625" style="3" customWidth="1"/>
  </cols>
  <sheetData>
    <row r="1" spans="1:7" ht="33" customHeight="1">
      <c r="A1" s="96" t="s">
        <v>110</v>
      </c>
      <c r="B1" s="96"/>
      <c r="C1" s="96"/>
      <c r="D1" s="96"/>
      <c r="E1" s="96"/>
      <c r="F1" s="96"/>
      <c r="G1" s="96"/>
    </row>
    <row r="2" s="15" customFormat="1" ht="19.5" customHeight="1"/>
    <row r="3" ht="16.5" customHeight="1">
      <c r="G3" s="3" t="s">
        <v>75</v>
      </c>
    </row>
    <row r="4" spans="1:7" ht="16.5" customHeight="1">
      <c r="A4" s="110"/>
      <c r="B4" s="110" t="s">
        <v>17</v>
      </c>
      <c r="C4" s="110" t="s">
        <v>103</v>
      </c>
      <c r="D4" s="114" t="s">
        <v>104</v>
      </c>
      <c r="E4" s="110" t="s">
        <v>103</v>
      </c>
      <c r="F4" s="97" t="s">
        <v>90</v>
      </c>
      <c r="G4" s="97"/>
    </row>
    <row r="5" spans="1:7" ht="16.5" customHeight="1">
      <c r="A5" s="111"/>
      <c r="B5" s="111"/>
      <c r="C5" s="111"/>
      <c r="D5" s="111"/>
      <c r="E5" s="111"/>
      <c r="F5" s="16" t="s">
        <v>91</v>
      </c>
      <c r="G5" s="16" t="s">
        <v>92</v>
      </c>
    </row>
    <row r="6" spans="1:7" ht="16.5" customHeight="1">
      <c r="A6" s="53" t="s">
        <v>106</v>
      </c>
      <c r="B6" s="47">
        <v>561.98</v>
      </c>
      <c r="C6" s="48">
        <v>75.6</v>
      </c>
      <c r="D6" s="46">
        <v>424.4</v>
      </c>
      <c r="E6" s="48">
        <v>76.7</v>
      </c>
      <c r="F6" s="54">
        <v>137.58</v>
      </c>
      <c r="G6" s="55">
        <v>32.4</v>
      </c>
    </row>
    <row r="7" spans="1:7" ht="16.5" customHeight="1">
      <c r="A7" s="53" t="s">
        <v>107</v>
      </c>
      <c r="B7" s="47">
        <v>136.13</v>
      </c>
      <c r="C7" s="48">
        <v>18.3</v>
      </c>
      <c r="D7" s="46">
        <v>92.33</v>
      </c>
      <c r="E7" s="48">
        <v>16.7</v>
      </c>
      <c r="F7" s="54">
        <v>43.8</v>
      </c>
      <c r="G7" s="55">
        <v>47.4</v>
      </c>
    </row>
    <row r="8" spans="1:7" ht="16.5" customHeight="1">
      <c r="A8" s="53" t="s">
        <v>108</v>
      </c>
      <c r="B8" s="47">
        <v>59.85</v>
      </c>
      <c r="C8" s="48">
        <v>8.1</v>
      </c>
      <c r="D8" s="46">
        <v>49.09</v>
      </c>
      <c r="E8" s="48">
        <v>8.9</v>
      </c>
      <c r="F8" s="54">
        <v>10.76</v>
      </c>
      <c r="G8" s="55">
        <v>21.9</v>
      </c>
    </row>
    <row r="9" spans="1:7" ht="16.5" customHeight="1">
      <c r="A9" s="53" t="s">
        <v>109</v>
      </c>
      <c r="B9" s="47">
        <v>40.62</v>
      </c>
      <c r="C9" s="48">
        <v>5.5</v>
      </c>
      <c r="D9" s="46">
        <v>34.66</v>
      </c>
      <c r="E9" s="48">
        <v>6.2</v>
      </c>
      <c r="F9" s="54">
        <v>5.96</v>
      </c>
      <c r="G9" s="55">
        <v>17.2</v>
      </c>
    </row>
    <row r="10" spans="1:7" ht="16.5" customHeight="1">
      <c r="A10" s="53" t="s">
        <v>111</v>
      </c>
      <c r="B10" s="47">
        <v>-55.44</v>
      </c>
      <c r="C10" s="48">
        <v>-7.5</v>
      </c>
      <c r="D10" s="46">
        <v>-47.01</v>
      </c>
      <c r="E10" s="48">
        <v>-8.4</v>
      </c>
      <c r="F10" s="54">
        <v>-8.43</v>
      </c>
      <c r="G10" s="55">
        <v>17.9</v>
      </c>
    </row>
    <row r="11" spans="1:7" ht="16.5" customHeight="1">
      <c r="A11" s="56" t="s">
        <v>73</v>
      </c>
      <c r="B11" s="50">
        <v>743.14</v>
      </c>
      <c r="C11" s="51">
        <v>100</v>
      </c>
      <c r="D11" s="50">
        <v>553.47</v>
      </c>
      <c r="E11" s="51">
        <v>100</v>
      </c>
      <c r="F11" s="57">
        <v>189.67</v>
      </c>
      <c r="G11" s="58">
        <v>34.3</v>
      </c>
    </row>
    <row r="12" s="15" customFormat="1" ht="19.5" customHeight="1"/>
    <row r="13" spans="1:7" ht="16.5" customHeight="1">
      <c r="A13" s="3" t="s">
        <v>24</v>
      </c>
      <c r="B13" s="3" t="s">
        <v>24</v>
      </c>
      <c r="C13" s="3" t="s">
        <v>24</v>
      </c>
      <c r="D13" s="3" t="s">
        <v>24</v>
      </c>
      <c r="E13" s="3" t="s">
        <v>24</v>
      </c>
      <c r="F13" s="3" t="s">
        <v>24</v>
      </c>
      <c r="G13" s="14" t="s">
        <v>29</v>
      </c>
    </row>
  </sheetData>
  <sheetProtection/>
  <mergeCells count="7">
    <mergeCell ref="A1:G1"/>
    <mergeCell ref="F4:G4"/>
    <mergeCell ref="A4:A5"/>
    <mergeCell ref="B4:B5"/>
    <mergeCell ref="C4:C5"/>
    <mergeCell ref="D4:D5"/>
    <mergeCell ref="E4:E5"/>
  </mergeCells>
  <hyperlinks>
    <hyperlink ref="G13" location="目录!A1" display="返回目录"/>
  </hyperlinks>
  <printOptions horizontalCentered="1"/>
  <pageMargins left="0.7083333333333334" right="0.7083333333333334" top="0.7479166666666667" bottom="0.7479166666666667" header="0.3145833333333333" footer="0.3145833333333333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Yeung</dc:creator>
  <cp:keywords/>
  <dc:description/>
  <cp:lastModifiedBy>杜娟</cp:lastModifiedBy>
  <cp:lastPrinted>2015-08-18T02:35:36Z</cp:lastPrinted>
  <dcterms:created xsi:type="dcterms:W3CDTF">2013-03-14T02:33:26Z</dcterms:created>
  <dcterms:modified xsi:type="dcterms:W3CDTF">2019-03-15T09:51:26Z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